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8515" windowHeight="12240" activeTab="0"/>
  </bookViews>
  <sheets>
    <sheet name="Qualirangliste JS 12" sheetId="1" r:id="rId1"/>
    <sheet name="Qualiranglsite JS 2012" sheetId="2" r:id="rId2"/>
    <sheet name="AR JS 2012" sheetId="3" r:id="rId3"/>
    <sheet name="GR JS 2012" sheetId="4" r:id="rId4"/>
    <sheet name="AI JS 2012" sheetId="5" r:id="rId5"/>
    <sheet name="ZH JS 2012" sheetId="6" r:id="rId6"/>
    <sheet name="SH JS 2012" sheetId="7" r:id="rId7"/>
    <sheet name="TG JS 2012" sheetId="8" r:id="rId8"/>
    <sheet name="SG JS 2012" sheetId="9" r:id="rId9"/>
  </sheets>
  <definedNames/>
  <calcPr fullCalcOnLoad="1"/>
</workbook>
</file>

<file path=xl/sharedStrings.xml><?xml version="1.0" encoding="utf-8"?>
<sst xmlns="http://schemas.openxmlformats.org/spreadsheetml/2006/main" count="1269" uniqueCount="282">
  <si>
    <t>Anmeldung Jungschützen</t>
  </si>
  <si>
    <t>Rang</t>
  </si>
  <si>
    <t>Vereinsname</t>
  </si>
  <si>
    <t>Kanton</t>
  </si>
  <si>
    <t>Resultate 1. Runde</t>
  </si>
  <si>
    <t>Resultate 2. Runde</t>
  </si>
  <si>
    <t>Total</t>
  </si>
  <si>
    <t>Gesetzt</t>
  </si>
  <si>
    <t>S 1</t>
  </si>
  <si>
    <t>S 2</t>
  </si>
  <si>
    <t>S 3</t>
  </si>
  <si>
    <t>S 4</t>
  </si>
  <si>
    <t>Beringen  SG 1</t>
  </si>
  <si>
    <t>SH</t>
  </si>
  <si>
    <t>X</t>
  </si>
  <si>
    <t>E-Mailadresse</t>
  </si>
  <si>
    <t>Mobile-Nr</t>
  </si>
  <si>
    <t>hans.muster@bluewin.ch</t>
  </si>
  <si>
    <t>0791234567</t>
  </si>
  <si>
    <t>Schuders</t>
  </si>
  <si>
    <t>GR</t>
  </si>
  <si>
    <t>marina_imhof@hotmail.com</t>
  </si>
  <si>
    <t>079 692 08 14</t>
  </si>
  <si>
    <t>Knallfrösch 1</t>
  </si>
  <si>
    <t>jemmi.hermann@sunrise.ch</t>
  </si>
  <si>
    <t>079 629 41 09</t>
  </si>
  <si>
    <t>silviopitsch@bluewin.ch</t>
  </si>
  <si>
    <t>081 850 38 34</t>
  </si>
  <si>
    <t>Sent 1</t>
  </si>
  <si>
    <t xml:space="preserve"> akrebs@bluemail.ch</t>
  </si>
  <si>
    <t>081 864 12 02</t>
  </si>
  <si>
    <t>Sedrun</t>
  </si>
  <si>
    <t>norbertvinzens@bluewin.ch</t>
  </si>
  <si>
    <t xml:space="preserve">081 949 14 12 </t>
  </si>
  <si>
    <t>Sent 2</t>
  </si>
  <si>
    <t>Vial Sumvitg</t>
  </si>
  <si>
    <t>luki.roth@gmx.ch</t>
  </si>
  <si>
    <t xml:space="preserve">076 429 74 43  </t>
  </si>
  <si>
    <t>Tomilser Jungschützen 1</t>
  </si>
  <si>
    <t>reto.mugwyler@bluewin.ch</t>
  </si>
  <si>
    <t>079 676 48 06</t>
  </si>
  <si>
    <t>Knallfrösch 2</t>
  </si>
  <si>
    <t>Sturmaboden</t>
  </si>
  <si>
    <t>darnuzer81@bluewin.ch</t>
  </si>
  <si>
    <t>079 473 66 63</t>
  </si>
  <si>
    <t>Schiers</t>
  </si>
  <si>
    <t>simi_bardill@hotmail.com</t>
  </si>
  <si>
    <t>079 336 71 94</t>
  </si>
  <si>
    <t>Chalavaina</t>
  </si>
  <si>
    <t>Meistersrüte</t>
  </si>
  <si>
    <t>AI</t>
  </si>
  <si>
    <t>x</t>
  </si>
  <si>
    <t>juerg.zuellig@hotmail.com</t>
  </si>
  <si>
    <t>0797189632</t>
  </si>
  <si>
    <t>Haslen</t>
  </si>
  <si>
    <t>boeffli@bluewin.ch</t>
  </si>
  <si>
    <t>0788045101</t>
  </si>
  <si>
    <t>Eggerstanden</t>
  </si>
  <si>
    <t>silvio.messmer@inf-sv-ried.ch</t>
  </si>
  <si>
    <t>0793280920</t>
  </si>
  <si>
    <t>Gais Sportschützen</t>
  </si>
  <si>
    <t>AR</t>
  </si>
  <si>
    <t>cornelpfister@gmx.ch</t>
  </si>
  <si>
    <t>079 7377201</t>
  </si>
  <si>
    <t>Herisau SV 1</t>
  </si>
  <si>
    <t>kamel-hugo@msn.com</t>
  </si>
  <si>
    <t>078 7190126</t>
  </si>
  <si>
    <t>Herisau SV 2</t>
  </si>
  <si>
    <t>Heiden FSG</t>
  </si>
  <si>
    <t>stefkob@hotmail.com</t>
  </si>
  <si>
    <t>078 6112721</t>
  </si>
  <si>
    <t>Qualirangliste Heimrunden Jungschützen 2012</t>
  </si>
  <si>
    <t>Chavaleina</t>
  </si>
  <si>
    <t>1. Runde</t>
  </si>
  <si>
    <t>2. Runde</t>
  </si>
  <si>
    <t>Gruppenname</t>
  </si>
  <si>
    <t>1.Schütze</t>
  </si>
  <si>
    <t>2.Schütze</t>
  </si>
  <si>
    <t>3.Schütze</t>
  </si>
  <si>
    <t>4.Schütze</t>
  </si>
  <si>
    <t>Hochfelden SV</t>
  </si>
  <si>
    <t>ZH</t>
  </si>
  <si>
    <t>svh@ammann-pflaesterungen.ch</t>
  </si>
  <si>
    <t>079 404 70 82</t>
  </si>
  <si>
    <t>Bülach MS 1</t>
  </si>
  <si>
    <t>grether1@swissonline.ch</t>
  </si>
  <si>
    <t>076 345 04 43</t>
  </si>
  <si>
    <t>Bachs SV 1</t>
  </si>
  <si>
    <t>bachserigel@bluewin.ch</t>
  </si>
  <si>
    <t>079 388 30 49</t>
  </si>
  <si>
    <t>Aesch FSV 1</t>
  </si>
  <si>
    <t>rolf.baeumler@bluewin.ch</t>
  </si>
  <si>
    <t>079 420 19 14</t>
  </si>
  <si>
    <t>Guntalingen MSV</t>
  </si>
  <si>
    <t>henry.schmid@gmx.ch</t>
  </si>
  <si>
    <t>079 298 56 67</t>
  </si>
  <si>
    <t>Niederweningen FS 1</t>
  </si>
  <si>
    <t>sonja.stillhard@hispeed.ch</t>
  </si>
  <si>
    <t>079 352 34 92</t>
  </si>
  <si>
    <t>Bülach MS 2</t>
  </si>
  <si>
    <t>Wädenswil SV</t>
  </si>
  <si>
    <t>js-leiter@svwaedenswil.ch</t>
  </si>
  <si>
    <t>079 471 22 44</t>
  </si>
  <si>
    <t>Wasterkingen MSV</t>
  </si>
  <si>
    <t>rene.burgener@zuerich.ch</t>
  </si>
  <si>
    <t>076 501 16 28</t>
  </si>
  <si>
    <t>Schmidrütti-Sitzberg SV</t>
  </si>
  <si>
    <t>kumo@gmx.ch</t>
  </si>
  <si>
    <t>079 373 99 55</t>
  </si>
  <si>
    <t>Horgen SG</t>
  </si>
  <si>
    <t>rolf.bachmann@gmx.ch</t>
  </si>
  <si>
    <t>079 660 71 57</t>
  </si>
  <si>
    <t xml:space="preserve">Embrach-Lufingen SV </t>
  </si>
  <si>
    <t>marcelmuller@gmx.net</t>
  </si>
  <si>
    <t>079 334 00 51</t>
  </si>
  <si>
    <t>Strahlegg MSV</t>
  </si>
  <si>
    <t>max-grob@bluewin.ch</t>
  </si>
  <si>
    <t>079 429 20 21</t>
  </si>
  <si>
    <t>Schöfflisdorf SV</t>
  </si>
  <si>
    <t>schaerermarco@gmail.com</t>
  </si>
  <si>
    <t>079 723 22 31</t>
  </si>
  <si>
    <t>Dübendorf Stadtschützen</t>
  </si>
  <si>
    <t>rogerrechsteiner@bluewin.ch</t>
  </si>
  <si>
    <t>079 447 67 68</t>
  </si>
  <si>
    <t>Niederweningen FS 2</t>
  </si>
  <si>
    <t>Schwerzenbach-Greifensee SG</t>
  </si>
  <si>
    <t>martin.merriam@rimag.ch</t>
  </si>
  <si>
    <t>079 430 52 88</t>
  </si>
  <si>
    <t>Stadel SG</t>
  </si>
  <si>
    <t>rob.albrecht@bluewin.ch</t>
  </si>
  <si>
    <t>079 419 17 14</t>
  </si>
  <si>
    <t>Gossau SV</t>
  </si>
  <si>
    <t>fritz.ribak@bluewin.ch</t>
  </si>
  <si>
    <t>079 693 97 61</t>
  </si>
  <si>
    <t>Aesch FSV 2</t>
  </si>
  <si>
    <t>Dietikon SV</t>
  </si>
  <si>
    <t>meier-peter@bluewin.ch</t>
  </si>
  <si>
    <t>079 638 73 20</t>
  </si>
  <si>
    <t>Unterengstringen SG</t>
  </si>
  <si>
    <t>vincina@gmx.ch</t>
  </si>
  <si>
    <t>076 570 05 35</t>
  </si>
  <si>
    <t>Salen-Niederhasli SSV</t>
  </si>
  <si>
    <t>fduber@gmx.ch</t>
  </si>
  <si>
    <t>076 397 04 36</t>
  </si>
  <si>
    <t>Maur-Binz-Fällanden SV</t>
  </si>
  <si>
    <t>js.mbf@ggaweb.ch</t>
  </si>
  <si>
    <t>079 647 21 43</t>
  </si>
  <si>
    <t>Bachs SV 2</t>
  </si>
  <si>
    <t>Egg-Esslingen FSV</t>
  </si>
  <si>
    <t>m.gnaegi@bluewin.ch</t>
  </si>
  <si>
    <t>079 545 98 47</t>
  </si>
  <si>
    <t>Oberhallau SV</t>
  </si>
  <si>
    <t>peter.enderli@winterthur.ch</t>
  </si>
  <si>
    <t>Trasadingen SV</t>
  </si>
  <si>
    <t>mat_brechbuehl@bluemail.ch</t>
  </si>
  <si>
    <t>078 776 62 45</t>
  </si>
  <si>
    <t>Beggingen SV1</t>
  </si>
  <si>
    <t>tschudiii@gmx.ch</t>
  </si>
  <si>
    <t>077 463 95 83</t>
  </si>
  <si>
    <t>Gossau Sportschützen 1</t>
  </si>
  <si>
    <t>SG</t>
  </si>
  <si>
    <t>philippe.ruesch@gmx.ch</t>
  </si>
  <si>
    <t>078 666 59 12</t>
  </si>
  <si>
    <t>Buchs-Räfis SG</t>
  </si>
  <si>
    <t>beat.jann@thyssenkrupp.com</t>
  </si>
  <si>
    <t xml:space="preserve"> 079 307 49 12</t>
  </si>
  <si>
    <t xml:space="preserve">Wartau SV </t>
  </si>
  <si>
    <t>ms@rsnweb.ch</t>
  </si>
  <si>
    <t>079 752 45 13</t>
  </si>
  <si>
    <t>Wil Stadtschützen 1</t>
  </si>
  <si>
    <t>stephan-hildebrand@bluewin.ch</t>
  </si>
  <si>
    <t>079 317 74 24</t>
  </si>
  <si>
    <t>Gossau Sportschützen 2</t>
  </si>
  <si>
    <t>philippe.rueesch@gmx.ch</t>
  </si>
  <si>
    <t>Berneck SG</t>
  </si>
  <si>
    <t>sdlooser@bluemail.com</t>
  </si>
  <si>
    <t>071 744 05 78</t>
  </si>
  <si>
    <t>Neckertal Sportschützen</t>
  </si>
  <si>
    <t>abderhalden.roger@msv-brunnadern.ch</t>
  </si>
  <si>
    <t>079 639 78 66</t>
  </si>
  <si>
    <t>Wiesen MSV</t>
  </si>
  <si>
    <t>erwin_br@gmx.ch</t>
  </si>
  <si>
    <t>079 796 57 02</t>
  </si>
  <si>
    <t>Oberbüren-Niederwil MSV</t>
  </si>
  <si>
    <t>adieberle@gmx.cch</t>
  </si>
  <si>
    <t>071 940 02 93</t>
  </si>
  <si>
    <t>Speer-Laad MSV</t>
  </si>
  <si>
    <t>heilus@gmx.ch</t>
  </si>
  <si>
    <t>079 460 31 76</t>
  </si>
  <si>
    <t>Wittenbach</t>
  </si>
  <si>
    <t>mwessner@bluewin.ch</t>
  </si>
  <si>
    <t>079 465 48 29</t>
  </si>
  <si>
    <t>Gams-Tell SG</t>
  </si>
  <si>
    <t>jsl@tellgams.ch</t>
  </si>
  <si>
    <t>079 256 62 24</t>
  </si>
  <si>
    <t>Taminatal SV</t>
  </si>
  <si>
    <t>a.thomann@hotmail.com</t>
  </si>
  <si>
    <t>079 390 20 52</t>
  </si>
  <si>
    <t>Wil Stadtschützen 2</t>
  </si>
  <si>
    <t>Mols SG</t>
  </si>
  <si>
    <t>Renato.schena@bluewin.ch</t>
  </si>
  <si>
    <t xml:space="preserve">079 223 71 93 </t>
  </si>
  <si>
    <t>Rapperswil Stadtschützen</t>
  </si>
  <si>
    <t>kassier@stadtschuetzen.ch</t>
  </si>
  <si>
    <t>079 702 21 15</t>
  </si>
  <si>
    <t>Eggersriet-Grub</t>
  </si>
  <si>
    <t>gallus.ulmann@bluewin.ch</t>
  </si>
  <si>
    <t>079 578 30 59</t>
  </si>
  <si>
    <t>Grabs SV</t>
  </si>
  <si>
    <t>mruedisuehli@bluewin.ch</t>
  </si>
  <si>
    <t xml:space="preserve">079 720 35 89 </t>
  </si>
  <si>
    <t>Eschenbach-Neuhaus SG</t>
  </si>
  <si>
    <t>maxo@gmx.ch</t>
  </si>
  <si>
    <t>055 280 17 86</t>
  </si>
  <si>
    <t xml:space="preserve">Libingen MSV </t>
  </si>
  <si>
    <t>albin.meier@bluewin.ch</t>
  </si>
  <si>
    <t>079 484 80 53</t>
  </si>
  <si>
    <t>Amden Mattstockschützen</t>
  </si>
  <si>
    <t>ralph.gmuer@gmx.ch</t>
  </si>
  <si>
    <t xml:space="preserve">079 772 69 92 </t>
  </si>
  <si>
    <t xml:space="preserve">Goldach SG </t>
  </si>
  <si>
    <t>bub.hauser@gmail.com</t>
  </si>
  <si>
    <t>071 841 73 35</t>
  </si>
  <si>
    <t>Fischingen</t>
  </si>
  <si>
    <t>TG</t>
  </si>
  <si>
    <t>rosmarie93@bluewin.ch</t>
  </si>
  <si>
    <t>0797852733</t>
  </si>
  <si>
    <t>Mammern</t>
  </si>
  <si>
    <t>martin.wattinger@gmail.com</t>
  </si>
  <si>
    <t>0764028609</t>
  </si>
  <si>
    <t>Lustdorf</t>
  </si>
  <si>
    <t>urs.rietmann1963@bluewin.ch</t>
  </si>
  <si>
    <t>0796192720</t>
  </si>
  <si>
    <t>Tälischützen 1</t>
  </si>
  <si>
    <t>ali.mueller@bluewin.ch</t>
  </si>
  <si>
    <t>0793272795</t>
  </si>
  <si>
    <t>Mauren-Berg 1</t>
  </si>
  <si>
    <t>t.scalch@gmx.ch</t>
  </si>
  <si>
    <t>0796409106</t>
  </si>
  <si>
    <t>Bissegg</t>
  </si>
  <si>
    <t>stefanmerz@thurweb.ch</t>
  </si>
  <si>
    <t>0797831552</t>
  </si>
  <si>
    <t>Frauenfeld Stadtschützen</t>
  </si>
  <si>
    <t>erichschmidlin@leunet.ch</t>
  </si>
  <si>
    <t>0793920285</t>
  </si>
  <si>
    <t>Balterswil-Ifwil 1</t>
  </si>
  <si>
    <t>silvanhollenstein@hotmail.com</t>
  </si>
  <si>
    <t>0792386738</t>
  </si>
  <si>
    <t>Ermatingen</t>
  </si>
  <si>
    <t>roth.urs1@sunrise.ch</t>
  </si>
  <si>
    <t>0763744027</t>
  </si>
  <si>
    <t>Balterswil-Ifwil 2</t>
  </si>
  <si>
    <t>Tälischützen 2</t>
  </si>
  <si>
    <t>Basadingen</t>
  </si>
  <si>
    <t>chpatriot848@hotmail.com</t>
  </si>
  <si>
    <t>0763068786</t>
  </si>
  <si>
    <t>Nollen-Hosenruck</t>
  </si>
  <si>
    <t>ruediwickli@bluewin.ch</t>
  </si>
  <si>
    <t>0716333947</t>
  </si>
  <si>
    <t>Mauren-Berg 2</t>
  </si>
  <si>
    <t>Wigoltingen</t>
  </si>
  <si>
    <t>r.zbindli@bluemail.ch</t>
  </si>
  <si>
    <t>0797378344</t>
  </si>
  <si>
    <t>Thurthal-Hüttlingen</t>
  </si>
  <si>
    <t>r-tschirren@bluewin.ch</t>
  </si>
  <si>
    <t>0792863012</t>
  </si>
  <si>
    <t>Zihlschlacht</t>
  </si>
  <si>
    <t>peter.weibel@gmx.net</t>
  </si>
  <si>
    <t>0797571311</t>
  </si>
  <si>
    <t>Hüttwilen-Nussbaumen 1</t>
  </si>
  <si>
    <t>huda33@bluewin.ch</t>
  </si>
  <si>
    <t>0796658803</t>
  </si>
  <si>
    <t>Warth-Weiningen</t>
  </si>
  <si>
    <t>ribad@bluewin.ch</t>
  </si>
  <si>
    <t>0796382757</t>
  </si>
  <si>
    <t>Mühllheim</t>
  </si>
  <si>
    <t>meinrad.herzog@bluewin.ch</t>
  </si>
  <si>
    <t>0792430706</t>
  </si>
  <si>
    <t>Hüttwilen-Nussbaumen 2</t>
  </si>
  <si>
    <t>Thundorf</t>
  </si>
  <si>
    <t>j-c_schuerch@gmx.ch</t>
  </si>
  <si>
    <t>Quali - Resultate Heimrunden Jungschützen 2012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</si>
</sst>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* #,##0_ ;_ * \-#,##0_ ;_ * &quot;-&quot;_ ;_ @_ "/>
    <numFmt numFmtId="170" formatCode="_ &quot;Fr.&quot;\ * #,##0.00_ ;_ &quot;Fr.&quot;\ * \-#,##0.00_ ;_ &quot;Fr.&quot;\ * &quot;-&quot;??_ ;_ @_ "/>
    <numFmt numFmtId="171" formatCode="_ * #,##0.00_ ;_ * \-#,##0.00_ ;_ * &quot;-&quot;??_ ;_ @_ 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4"/>
      <name val="Arial"/>
      <family val="2"/>
    </font>
    <font>
      <sz val="6"/>
      <name val="Arial"/>
      <family val="0"/>
    </font>
    <font>
      <b/>
      <sz val="10"/>
      <name val="Arial"/>
      <family val="2"/>
    </font>
    <font>
      <b/>
      <i/>
      <u val="single"/>
      <sz val="18"/>
      <name val="Arial"/>
      <family val="2"/>
    </font>
    <font>
      <sz val="14"/>
      <name val="Arial"/>
      <family val="2"/>
    </font>
    <font>
      <b/>
      <sz val="6"/>
      <name val="Arial"/>
      <family val="2"/>
    </font>
    <font>
      <u val="single"/>
      <sz val="8"/>
      <color indexed="12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u val="single"/>
      <sz val="20"/>
      <name val="Arial"/>
      <family val="2"/>
    </font>
    <font>
      <b/>
      <u val="single"/>
      <sz val="18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</fills>
  <borders count="6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thin"/>
      <right style="thin"/>
      <top/>
      <bottom style="thin"/>
    </border>
    <border>
      <left/>
      <right/>
      <top/>
      <bottom style="medium"/>
    </border>
    <border>
      <left style="thin"/>
      <right/>
      <top/>
      <bottom style="medium"/>
    </border>
    <border>
      <left style="thin"/>
      <right style="hair"/>
      <top/>
      <bottom style="medium"/>
    </border>
    <border>
      <left style="hair"/>
      <right style="hair"/>
      <top/>
      <bottom style="medium"/>
    </border>
    <border>
      <left/>
      <right style="thin"/>
      <top/>
      <bottom/>
    </border>
    <border>
      <left style="thin"/>
      <right style="thin"/>
      <top/>
      <bottom style="medium"/>
    </border>
    <border>
      <left style="thin"/>
      <right style="medium"/>
      <top/>
      <bottom/>
    </border>
    <border>
      <left style="hair"/>
      <right/>
      <top/>
      <bottom style="thin"/>
    </border>
    <border>
      <left style="hair"/>
      <right/>
      <top/>
      <bottom style="medium"/>
    </border>
    <border>
      <left/>
      <right style="thin"/>
      <top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 style="thin"/>
      <right style="thin"/>
      <top/>
      <bottom style="hair"/>
    </border>
    <border>
      <left style="thin"/>
      <right style="medium"/>
      <top/>
      <bottom style="hair"/>
    </border>
    <border>
      <left/>
      <right style="thin"/>
      <top/>
      <bottom style="hair"/>
    </border>
    <border>
      <left style="thin"/>
      <right style="medium"/>
      <top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hair"/>
      <top style="medium"/>
      <bottom style="hair"/>
    </border>
    <border>
      <left style="thin"/>
      <right style="medium"/>
      <top style="medium"/>
      <bottom style="thin"/>
    </border>
    <border>
      <left style="medium"/>
      <right style="hair"/>
      <top style="hair"/>
      <bottom style="hair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medium"/>
      <right style="hair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medium"/>
      <right style="hair"/>
      <top>
        <color indexed="63"/>
      </top>
      <bottom style="hair"/>
    </border>
    <border>
      <left style="thin"/>
      <right>
        <color indexed="63"/>
      </right>
      <top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hair"/>
      <top style="hair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5" borderId="2" applyNumberFormat="0" applyAlignment="0" applyProtection="0"/>
    <xf numFmtId="0" fontId="1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7" fillId="26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1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1" fillId="29" borderId="4" applyNumberFormat="0" applyFont="0" applyAlignment="0" applyProtection="0"/>
    <xf numFmtId="9" fontId="1" fillId="0" borderId="0" applyFont="0" applyFill="0" applyBorder="0" applyAlignment="0" applyProtection="0"/>
    <xf numFmtId="0" fontId="42" fillId="30" borderId="0" applyNumberFormat="0" applyBorder="0" applyAlignment="0" applyProtection="0"/>
    <xf numFmtId="0" fontId="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31" borderId="9" applyNumberFormat="0" applyAlignment="0" applyProtection="0"/>
  </cellStyleXfs>
  <cellXfs count="213">
    <xf numFmtId="0" fontId="0" fillId="0" borderId="0" xfId="0" applyFont="1" applyAlignment="1">
      <alignment/>
    </xf>
    <xf numFmtId="0" fontId="3" fillId="0" borderId="0" xfId="53" applyFont="1" applyFill="1" applyAlignment="1" applyProtection="1">
      <alignment horizontal="left" vertical="center"/>
      <protection/>
    </xf>
    <xf numFmtId="0" fontId="3" fillId="0" borderId="0" xfId="53" applyFont="1" applyFill="1" applyAlignment="1" applyProtection="1">
      <alignment horizontal="center" vertical="center"/>
      <protection/>
    </xf>
    <xf numFmtId="0" fontId="4" fillId="0" borderId="0" xfId="53" applyFont="1" applyFill="1" applyBorder="1" applyAlignment="1" applyProtection="1">
      <alignment horizontal="center" vertical="center"/>
      <protection/>
    </xf>
    <xf numFmtId="0" fontId="4" fillId="0" borderId="0" xfId="53" applyFont="1" applyFill="1" applyBorder="1" applyAlignment="1" applyProtection="1">
      <alignment horizontal="left" vertical="center"/>
      <protection/>
    </xf>
    <xf numFmtId="0" fontId="2" fillId="0" borderId="0" xfId="53" applyFill="1" applyAlignment="1" applyProtection="1">
      <alignment horizontal="left" vertical="center"/>
      <protection/>
    </xf>
    <xf numFmtId="0" fontId="2" fillId="0" borderId="0" xfId="53" applyFill="1" applyAlignment="1" applyProtection="1">
      <alignment horizontal="center" vertical="center"/>
      <protection/>
    </xf>
    <xf numFmtId="1" fontId="3" fillId="0" borderId="0" xfId="53" applyNumberFormat="1" applyFont="1" applyFill="1" applyAlignment="1" applyProtection="1">
      <alignment horizontal="center" vertical="center"/>
      <protection/>
    </xf>
    <xf numFmtId="0" fontId="5" fillId="32" borderId="10" xfId="53" applyFont="1" applyFill="1" applyBorder="1" applyAlignment="1" applyProtection="1">
      <alignment horizontal="center" vertical="center"/>
      <protection/>
    </xf>
    <xf numFmtId="0" fontId="5" fillId="32" borderId="11" xfId="53" applyFont="1" applyFill="1" applyBorder="1" applyAlignment="1" applyProtection="1">
      <alignment horizontal="center" vertical="center"/>
      <protection/>
    </xf>
    <xf numFmtId="0" fontId="5" fillId="32" borderId="12" xfId="53" applyFont="1" applyFill="1" applyBorder="1" applyAlignment="1" applyProtection="1">
      <alignment horizontal="center" vertical="center"/>
      <protection/>
    </xf>
    <xf numFmtId="0" fontId="2" fillId="32" borderId="13" xfId="53" applyFill="1" applyBorder="1" applyAlignment="1" applyProtection="1">
      <alignment horizontal="center" vertical="center"/>
      <protection/>
    </xf>
    <xf numFmtId="0" fontId="2" fillId="32" borderId="14" xfId="53" applyFill="1" applyBorder="1" applyAlignment="1" applyProtection="1">
      <alignment horizontal="left" vertical="center"/>
      <protection/>
    </xf>
    <xf numFmtId="0" fontId="2" fillId="32" borderId="14" xfId="53" applyFill="1" applyBorder="1" applyAlignment="1" applyProtection="1">
      <alignment horizontal="center" vertical="center"/>
      <protection/>
    </xf>
    <xf numFmtId="0" fontId="2" fillId="32" borderId="15" xfId="53" applyFill="1" applyBorder="1" applyAlignment="1" applyProtection="1">
      <alignment horizontal="center" vertical="center"/>
      <protection/>
    </xf>
    <xf numFmtId="0" fontId="2" fillId="32" borderId="16" xfId="53" applyFill="1" applyBorder="1" applyAlignment="1" applyProtection="1">
      <alignment horizontal="center" vertical="center"/>
      <protection/>
    </xf>
    <xf numFmtId="0" fontId="6" fillId="0" borderId="0" xfId="53" applyFont="1" applyFill="1" applyAlignment="1" applyProtection="1">
      <alignment vertical="center"/>
      <protection/>
    </xf>
    <xf numFmtId="0" fontId="7" fillId="0" borderId="0" xfId="53" applyFont="1" applyFill="1" applyAlignment="1" applyProtection="1">
      <alignment horizontal="center" vertical="center"/>
      <protection/>
    </xf>
    <xf numFmtId="0" fontId="4" fillId="0" borderId="0" xfId="53" applyFont="1" applyFill="1" applyBorder="1" applyAlignment="1" applyProtection="1">
      <alignment horizontal="center" vertical="center"/>
      <protection/>
    </xf>
    <xf numFmtId="0" fontId="2" fillId="32" borderId="17" xfId="53" applyFont="1" applyFill="1" applyBorder="1" applyAlignment="1" applyProtection="1">
      <alignment horizontal="center" vertical="center"/>
      <protection/>
    </xf>
    <xf numFmtId="169" fontId="2" fillId="32" borderId="18" xfId="53" applyNumberFormat="1" applyFont="1" applyFill="1" applyBorder="1" applyAlignment="1" applyProtection="1">
      <alignment horizontal="center" vertical="center"/>
      <protection/>
    </xf>
    <xf numFmtId="0" fontId="2" fillId="0" borderId="0" xfId="53" applyFont="1" applyFill="1" applyAlignment="1" applyProtection="1">
      <alignment horizontal="center" vertical="center"/>
      <protection/>
    </xf>
    <xf numFmtId="1" fontId="8" fillId="0" borderId="0" xfId="53" applyNumberFormat="1" applyFont="1" applyFill="1" applyBorder="1" applyAlignment="1" applyProtection="1">
      <alignment horizontal="center" vertical="center"/>
      <protection/>
    </xf>
    <xf numFmtId="1" fontId="5" fillId="0" borderId="0" xfId="53" applyNumberFormat="1" applyFont="1" applyFill="1" applyAlignment="1" applyProtection="1">
      <alignment horizontal="center" vertical="center"/>
      <protection/>
    </xf>
    <xf numFmtId="0" fontId="2" fillId="33" borderId="19" xfId="53" applyFont="1" applyFill="1" applyBorder="1" applyAlignment="1" applyProtection="1">
      <alignment horizontal="center" vertical="center"/>
      <protection/>
    </xf>
    <xf numFmtId="0" fontId="5" fillId="32" borderId="20" xfId="53" applyFont="1" applyFill="1" applyBorder="1" applyAlignment="1" applyProtection="1">
      <alignment horizontal="center" vertical="center"/>
      <protection/>
    </xf>
    <xf numFmtId="0" fontId="2" fillId="32" borderId="21" xfId="53" applyFill="1" applyBorder="1" applyAlignment="1" applyProtection="1">
      <alignment horizontal="center" vertical="center"/>
      <protection/>
    </xf>
    <xf numFmtId="1" fontId="5" fillId="32" borderId="22" xfId="53" applyNumberFormat="1" applyFont="1" applyFill="1" applyBorder="1" applyAlignment="1" applyProtection="1">
      <alignment horizontal="center" vertical="center"/>
      <protection/>
    </xf>
    <xf numFmtId="0" fontId="2" fillId="32" borderId="19" xfId="53" applyFont="1" applyFill="1" applyBorder="1" applyAlignment="1" applyProtection="1">
      <alignment horizontal="center" vertical="center"/>
      <protection/>
    </xf>
    <xf numFmtId="0" fontId="5" fillId="32" borderId="23" xfId="53" applyFont="1" applyFill="1" applyBorder="1" applyAlignment="1" applyProtection="1">
      <alignment horizontal="center" vertical="center"/>
      <protection/>
    </xf>
    <xf numFmtId="169" fontId="2" fillId="32" borderId="24" xfId="53" applyNumberFormat="1" applyFont="1" applyFill="1" applyBorder="1" applyAlignment="1" applyProtection="1">
      <alignment horizontal="center" vertical="center"/>
      <protection/>
    </xf>
    <xf numFmtId="0" fontId="2" fillId="0" borderId="25" xfId="53" applyFill="1" applyBorder="1" applyAlignment="1" applyProtection="1">
      <alignment horizontal="center" vertical="center"/>
      <protection/>
    </xf>
    <xf numFmtId="0" fontId="2" fillId="0" borderId="25" xfId="53" applyFill="1" applyBorder="1" applyAlignment="1" applyProtection="1">
      <alignment horizontal="left" vertical="center"/>
      <protection locked="0"/>
    </xf>
    <xf numFmtId="0" fontId="2" fillId="0" borderId="25" xfId="53" applyFill="1" applyBorder="1" applyAlignment="1" applyProtection="1">
      <alignment horizontal="center" vertical="center"/>
      <protection locked="0"/>
    </xf>
    <xf numFmtId="169" fontId="2" fillId="0" borderId="26" xfId="53" applyNumberFormat="1" applyFont="1" applyFill="1" applyBorder="1" applyAlignment="1" applyProtection="1">
      <alignment horizontal="center" vertical="center"/>
      <protection/>
    </xf>
    <xf numFmtId="0" fontId="2" fillId="0" borderId="27" xfId="53" applyFill="1" applyBorder="1" applyAlignment="1" applyProtection="1">
      <alignment horizontal="center" vertical="center"/>
      <protection locked="0"/>
    </xf>
    <xf numFmtId="169" fontId="5" fillId="0" borderId="27" xfId="53" applyNumberFormat="1" applyFont="1" applyFill="1" applyBorder="1" applyAlignment="1" applyProtection="1">
      <alignment horizontal="center" vertical="center"/>
      <protection/>
    </xf>
    <xf numFmtId="0" fontId="5" fillId="33" borderId="18" xfId="53" applyFont="1" applyFill="1" applyBorder="1" applyAlignment="1" applyProtection="1">
      <alignment horizontal="center" vertical="center"/>
      <protection/>
    </xf>
    <xf numFmtId="0" fontId="5" fillId="33" borderId="28" xfId="53" applyFont="1" applyFill="1" applyBorder="1" applyAlignment="1" applyProtection="1">
      <alignment horizontal="center" vertical="center"/>
      <protection/>
    </xf>
    <xf numFmtId="0" fontId="5" fillId="33" borderId="22" xfId="53" applyFont="1" applyFill="1" applyBorder="1" applyAlignment="1" applyProtection="1">
      <alignment horizontal="center" vertical="center"/>
      <protection/>
    </xf>
    <xf numFmtId="0" fontId="5" fillId="33" borderId="29" xfId="53" applyFont="1" applyFill="1" applyBorder="1" applyAlignment="1" applyProtection="1">
      <alignment horizontal="center" vertical="center"/>
      <protection/>
    </xf>
    <xf numFmtId="0" fontId="0" fillId="34" borderId="0" xfId="0" applyFill="1" applyBorder="1" applyAlignment="1">
      <alignment/>
    </xf>
    <xf numFmtId="49" fontId="2" fillId="34" borderId="0" xfId="53" applyNumberFormat="1" applyFont="1" applyFill="1" applyBorder="1" applyAlignment="1" applyProtection="1">
      <alignment horizontal="center" vertical="center"/>
      <protection/>
    </xf>
    <xf numFmtId="49" fontId="2" fillId="0" borderId="25" xfId="53" applyNumberFormat="1" applyFill="1" applyBorder="1" applyAlignment="1" applyProtection="1">
      <alignment horizontal="center" vertical="center"/>
      <protection locked="0"/>
    </xf>
    <xf numFmtId="0" fontId="9" fillId="0" borderId="30" xfId="48" applyFont="1" applyBorder="1" applyAlignment="1" applyProtection="1">
      <alignment/>
      <protection/>
    </xf>
    <xf numFmtId="0" fontId="11" fillId="0" borderId="30" xfId="0" applyFont="1" applyBorder="1" applyAlignment="1">
      <alignment/>
    </xf>
    <xf numFmtId="0" fontId="11" fillId="0" borderId="31" xfId="0" applyFont="1" applyBorder="1" applyAlignment="1">
      <alignment/>
    </xf>
    <xf numFmtId="0" fontId="9" fillId="0" borderId="0" xfId="48" applyFont="1" applyAlignment="1" applyProtection="1">
      <alignment/>
      <protection/>
    </xf>
    <xf numFmtId="0" fontId="2" fillId="0" borderId="25" xfId="53" applyFont="1" applyFill="1" applyBorder="1" applyAlignment="1" applyProtection="1">
      <alignment horizontal="left" vertical="center"/>
      <protection locked="0"/>
    </xf>
    <xf numFmtId="0" fontId="11" fillId="0" borderId="30" xfId="0" applyFont="1" applyFill="1" applyBorder="1" applyAlignment="1">
      <alignment/>
    </xf>
    <xf numFmtId="0" fontId="2" fillId="0" borderId="25" xfId="53" applyFont="1" applyFill="1" applyBorder="1" applyAlignment="1" applyProtection="1">
      <alignment horizontal="center" vertical="center"/>
      <protection locked="0"/>
    </xf>
    <xf numFmtId="49" fontId="2" fillId="0" borderId="25" xfId="53" applyNumberFormat="1" applyFont="1" applyFill="1" applyBorder="1" applyAlignment="1" applyProtection="1">
      <alignment horizontal="center" vertical="center"/>
      <protection locked="0"/>
    </xf>
    <xf numFmtId="49" fontId="10" fillId="0" borderId="25" xfId="48" applyNumberFormat="1" applyFill="1" applyBorder="1" applyAlignment="1" applyProtection="1">
      <alignment horizontal="center" vertical="center"/>
      <protection locked="0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5" fillId="4" borderId="32" xfId="0" applyFont="1" applyFill="1" applyBorder="1" applyAlignment="1">
      <alignment horizontal="center" vertical="center" textRotation="90"/>
    </xf>
    <xf numFmtId="0" fontId="5" fillId="4" borderId="33" xfId="0" applyFont="1" applyFill="1" applyBorder="1" applyAlignment="1">
      <alignment horizontal="center" vertical="center" textRotation="90"/>
    </xf>
    <xf numFmtId="0" fontId="5" fillId="4" borderId="34" xfId="0" applyFont="1" applyFill="1" applyBorder="1" applyAlignment="1">
      <alignment vertical="center"/>
    </xf>
    <xf numFmtId="0" fontId="5" fillId="33" borderId="32" xfId="0" applyFont="1" applyFill="1" applyBorder="1" applyAlignment="1">
      <alignment horizontal="center" vertical="center" textRotation="90"/>
    </xf>
    <xf numFmtId="0" fontId="5" fillId="33" borderId="33" xfId="0" applyFont="1" applyFill="1" applyBorder="1" applyAlignment="1">
      <alignment horizontal="center" vertical="center" textRotation="90"/>
    </xf>
    <xf numFmtId="0" fontId="5" fillId="33" borderId="35" xfId="0" applyFont="1" applyFill="1" applyBorder="1" applyAlignment="1">
      <alignment horizontal="center" vertical="center" textRotation="90"/>
    </xf>
    <xf numFmtId="0" fontId="5" fillId="32" borderId="36" xfId="0" applyFont="1" applyFill="1" applyBorder="1" applyAlignment="1">
      <alignment horizontal="center" vertical="center" textRotation="90"/>
    </xf>
    <xf numFmtId="0" fontId="5" fillId="32" borderId="33" xfId="0" applyFont="1" applyFill="1" applyBorder="1" applyAlignment="1">
      <alignment horizontal="center" vertical="center" textRotation="90"/>
    </xf>
    <xf numFmtId="0" fontId="5" fillId="32" borderId="35" xfId="0" applyFont="1" applyFill="1" applyBorder="1" applyAlignment="1">
      <alignment horizontal="center" vertical="center" textRotation="90"/>
    </xf>
    <xf numFmtId="0" fontId="14" fillId="4" borderId="37" xfId="0" applyFont="1" applyFill="1" applyBorder="1" applyAlignment="1">
      <alignment horizontal="center" vertical="center"/>
    </xf>
    <xf numFmtId="0" fontId="15" fillId="4" borderId="37" xfId="0" applyFont="1" applyFill="1" applyBorder="1" applyAlignment="1">
      <alignment horizontal="center" vertical="center" textRotation="90"/>
    </xf>
    <xf numFmtId="0" fontId="15" fillId="4" borderId="38" xfId="0" applyFont="1" applyFill="1" applyBorder="1" applyAlignment="1">
      <alignment horizontal="center" vertical="center" textRotation="90"/>
    </xf>
    <xf numFmtId="0" fontId="5" fillId="0" borderId="0" xfId="0" applyFont="1" applyAlignment="1">
      <alignment horizontal="center" vertical="center"/>
    </xf>
    <xf numFmtId="0" fontId="5" fillId="35" borderId="39" xfId="0" applyFont="1" applyFill="1" applyBorder="1" applyAlignment="1">
      <alignment horizontal="center" vertical="center"/>
    </xf>
    <xf numFmtId="0" fontId="2" fillId="4" borderId="40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5" fillId="35" borderId="41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4" borderId="30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10" fillId="0" borderId="42" xfId="48" applyFont="1" applyFill="1" applyBorder="1" applyAlignment="1" applyProtection="1">
      <alignment horizontal="left"/>
      <protection locked="0"/>
    </xf>
    <xf numFmtId="0" fontId="16" fillId="0" borderId="30" xfId="0" applyFont="1" applyFill="1" applyBorder="1" applyAlignment="1" applyProtection="1">
      <alignment horizontal="left"/>
      <protection locked="0"/>
    </xf>
    <xf numFmtId="0" fontId="2" fillId="0" borderId="30" xfId="0" applyFont="1" applyFill="1" applyBorder="1" applyAlignment="1" applyProtection="1">
      <alignment horizontal="left"/>
      <protection locked="0"/>
    </xf>
    <xf numFmtId="0" fontId="10" fillId="0" borderId="42" xfId="48" applyFont="1" applyFill="1" applyBorder="1" applyAlignment="1" applyProtection="1">
      <alignment horizontal="left" wrapText="1"/>
      <protection locked="0"/>
    </xf>
    <xf numFmtId="0" fontId="2" fillId="0" borderId="30" xfId="0" applyFont="1" applyFill="1" applyBorder="1" applyAlignment="1" applyProtection="1">
      <alignment horizontal="left" wrapText="1"/>
      <protection locked="0"/>
    </xf>
    <xf numFmtId="169" fontId="14" fillId="4" borderId="43" xfId="0" applyNumberFormat="1" applyFont="1" applyFill="1" applyBorder="1" applyAlignment="1">
      <alignment horizontal="center" vertical="center"/>
    </xf>
    <xf numFmtId="169" fontId="14" fillId="4" borderId="44" xfId="0" applyNumberFormat="1" applyFont="1" applyFill="1" applyBorder="1" applyAlignment="1">
      <alignment horizontal="center" vertical="center"/>
    </xf>
    <xf numFmtId="169" fontId="2" fillId="4" borderId="45" xfId="53" applyNumberFormat="1" applyFont="1" applyFill="1" applyBorder="1" applyAlignment="1" applyProtection="1">
      <alignment horizontal="center" vertical="center"/>
      <protection/>
    </xf>
    <xf numFmtId="169" fontId="2" fillId="4" borderId="46" xfId="53" applyNumberFormat="1" applyFont="1" applyFill="1" applyBorder="1" applyAlignment="1" applyProtection="1">
      <alignment horizontal="center" vertical="center"/>
      <protection/>
    </xf>
    <xf numFmtId="0" fontId="2" fillId="33" borderId="47" xfId="53" applyFill="1" applyBorder="1" applyAlignment="1" applyProtection="1">
      <alignment horizontal="center" vertical="center"/>
      <protection locked="0"/>
    </xf>
    <xf numFmtId="0" fontId="2" fillId="32" borderId="17" xfId="53" applyFill="1" applyBorder="1" applyAlignment="1" applyProtection="1">
      <alignment horizontal="center" vertical="center"/>
      <protection locked="0"/>
    </xf>
    <xf numFmtId="0" fontId="2" fillId="32" borderId="47" xfId="53" applyFill="1" applyBorder="1" applyAlignment="1" applyProtection="1">
      <alignment horizontal="center" vertical="center"/>
      <protection locked="0"/>
    </xf>
    <xf numFmtId="0" fontId="2" fillId="0" borderId="30" xfId="53" applyFill="1" applyBorder="1" applyAlignment="1" applyProtection="1">
      <alignment horizontal="center" vertical="center"/>
      <protection locked="0"/>
    </xf>
    <xf numFmtId="0" fontId="2" fillId="0" borderId="30" xfId="53" applyFont="1" applyFill="1" applyBorder="1" applyAlignment="1" applyProtection="1">
      <alignment horizontal="left" vertical="center"/>
      <protection locked="0"/>
    </xf>
    <xf numFmtId="0" fontId="2" fillId="33" borderId="30" xfId="53" applyFill="1" applyBorder="1" applyAlignment="1" applyProtection="1">
      <alignment horizontal="center" vertical="center"/>
      <protection locked="0"/>
    </xf>
    <xf numFmtId="0" fontId="2" fillId="32" borderId="30" xfId="53" applyFill="1" applyBorder="1" applyAlignment="1" applyProtection="1">
      <alignment horizontal="center" vertical="center"/>
      <protection locked="0"/>
    </xf>
    <xf numFmtId="0" fontId="2" fillId="0" borderId="30" xfId="53" applyFill="1" applyBorder="1" applyAlignment="1" applyProtection="1">
      <alignment horizontal="left" vertical="center"/>
      <protection locked="0"/>
    </xf>
    <xf numFmtId="0" fontId="2" fillId="0" borderId="30" xfId="53" applyFont="1" applyFill="1" applyBorder="1" applyAlignment="1" applyProtection="1">
      <alignment horizontal="center" vertical="center"/>
      <protection locked="0"/>
    </xf>
    <xf numFmtId="0" fontId="2" fillId="33" borderId="30" xfId="53" applyFont="1" applyFill="1" applyBorder="1" applyAlignment="1" applyProtection="1">
      <alignment horizontal="center" vertical="center"/>
      <protection locked="0"/>
    </xf>
    <xf numFmtId="0" fontId="2" fillId="33" borderId="48" xfId="53" applyFill="1" applyBorder="1" applyAlignment="1" applyProtection="1">
      <alignment horizontal="center" vertical="center"/>
      <protection locked="0"/>
    </xf>
    <xf numFmtId="0" fontId="2" fillId="32" borderId="48" xfId="53" applyFill="1" applyBorder="1" applyAlignment="1" applyProtection="1">
      <alignment horizontal="center" vertical="center"/>
      <protection locked="0"/>
    </xf>
    <xf numFmtId="0" fontId="2" fillId="32" borderId="49" xfId="53" applyFill="1" applyBorder="1" applyAlignment="1" applyProtection="1">
      <alignment horizontal="center" vertical="center"/>
      <protection locked="0"/>
    </xf>
    <xf numFmtId="0" fontId="2" fillId="32" borderId="31" xfId="53" applyFill="1" applyBorder="1" applyAlignment="1" applyProtection="1">
      <alignment horizontal="center" vertical="center"/>
      <protection locked="0"/>
    </xf>
    <xf numFmtId="49" fontId="10" fillId="0" borderId="25" xfId="48" applyNumberFormat="1" applyFill="1" applyBorder="1" applyAlignment="1" applyProtection="1">
      <alignment horizontal="center" vertical="center"/>
      <protection locked="0"/>
    </xf>
    <xf numFmtId="0" fontId="2" fillId="0" borderId="47" xfId="53" applyFont="1" applyFill="1" applyBorder="1" applyAlignment="1" applyProtection="1">
      <alignment horizontal="center" vertical="center"/>
      <protection locked="0"/>
    </xf>
    <xf numFmtId="0" fontId="2" fillId="32" borderId="50" xfId="53" applyFill="1" applyBorder="1" applyAlignment="1" applyProtection="1">
      <alignment horizontal="center" vertical="center"/>
      <protection locked="0"/>
    </xf>
    <xf numFmtId="0" fontId="2" fillId="32" borderId="46" xfId="53" applyFill="1" applyBorder="1" applyAlignment="1" applyProtection="1">
      <alignment horizontal="center" vertical="center"/>
      <protection locked="0"/>
    </xf>
    <xf numFmtId="0" fontId="2" fillId="0" borderId="47" xfId="53" applyFont="1" applyFill="1" applyBorder="1" applyAlignment="1" applyProtection="1">
      <alignment horizontal="left" vertical="center"/>
      <protection locked="0"/>
    </xf>
    <xf numFmtId="0" fontId="2" fillId="0" borderId="48" xfId="53" applyFont="1" applyFill="1" applyBorder="1" applyAlignment="1" applyProtection="1">
      <alignment horizontal="center" vertical="center"/>
      <protection locked="0"/>
    </xf>
    <xf numFmtId="0" fontId="2" fillId="0" borderId="48" xfId="53" applyFont="1" applyFill="1" applyBorder="1" applyAlignment="1" applyProtection="1">
      <alignment horizontal="left" vertical="center"/>
      <protection locked="0"/>
    </xf>
    <xf numFmtId="0" fontId="10" fillId="0" borderId="30" xfId="48" applyFont="1" applyFill="1" applyBorder="1" applyAlignment="1" applyProtection="1">
      <alignment horizontal="left"/>
      <protection locked="0"/>
    </xf>
    <xf numFmtId="0" fontId="16" fillId="0" borderId="30" xfId="0" applyFont="1" applyFill="1" applyBorder="1" applyAlignment="1" applyProtection="1">
      <alignment horizontal="left"/>
      <protection locked="0"/>
    </xf>
    <xf numFmtId="0" fontId="2" fillId="0" borderId="30" xfId="0" applyFont="1" applyFill="1" applyBorder="1" applyAlignment="1" applyProtection="1">
      <alignment horizontal="left"/>
      <protection locked="0"/>
    </xf>
    <xf numFmtId="0" fontId="0" fillId="0" borderId="0" xfId="0" applyAlignment="1">
      <alignment horizontal="left"/>
    </xf>
    <xf numFmtId="49" fontId="2" fillId="0" borderId="30" xfId="53" applyNumberFormat="1" applyFont="1" applyFill="1" applyBorder="1" applyAlignment="1" applyProtection="1">
      <alignment horizontal="left" vertical="center"/>
      <protection locked="0"/>
    </xf>
    <xf numFmtId="49" fontId="10" fillId="0" borderId="30" xfId="48" applyNumberFormat="1" applyFont="1" applyFill="1" applyBorder="1" applyAlignment="1" applyProtection="1">
      <alignment horizontal="left" vertical="center"/>
      <protection locked="0"/>
    </xf>
    <xf numFmtId="0" fontId="10" fillId="0" borderId="30" xfId="48" applyFont="1" applyBorder="1" applyAlignment="1" applyProtection="1">
      <alignment horizontal="left"/>
      <protection/>
    </xf>
    <xf numFmtId="0" fontId="2" fillId="0" borderId="30" xfId="0" applyFont="1" applyBorder="1" applyAlignment="1">
      <alignment horizontal="left"/>
    </xf>
    <xf numFmtId="0" fontId="0" fillId="0" borderId="0" xfId="0" applyAlignment="1">
      <alignment/>
    </xf>
    <xf numFmtId="49" fontId="10" fillId="0" borderId="30" xfId="48" applyNumberFormat="1" applyFill="1" applyBorder="1" applyAlignment="1" applyProtection="1">
      <alignment horizontal="left" vertical="center"/>
      <protection locked="0"/>
    </xf>
    <xf numFmtId="49" fontId="2" fillId="0" borderId="30" xfId="53" applyNumberFormat="1" applyFill="1" applyBorder="1" applyAlignment="1" applyProtection="1">
      <alignment horizontal="left" vertical="center"/>
      <protection locked="0"/>
    </xf>
    <xf numFmtId="0" fontId="2" fillId="0" borderId="30" xfId="53" applyFill="1" applyBorder="1" applyAlignment="1" applyProtection="1">
      <alignment horizontal="center" vertical="center"/>
      <protection/>
    </xf>
    <xf numFmtId="169" fontId="2" fillId="0" borderId="30" xfId="53" applyNumberFormat="1" applyFont="1" applyFill="1" applyBorder="1" applyAlignment="1" applyProtection="1">
      <alignment horizontal="center" vertical="center"/>
      <protection/>
    </xf>
    <xf numFmtId="169" fontId="5" fillId="0" borderId="30" xfId="53" applyNumberFormat="1" applyFont="1" applyFill="1" applyBorder="1" applyAlignment="1" applyProtection="1">
      <alignment horizontal="center" vertical="center"/>
      <protection/>
    </xf>
    <xf numFmtId="169" fontId="2" fillId="0" borderId="30" xfId="53" applyNumberFormat="1" applyFont="1" applyFill="1" applyBorder="1" applyAlignment="1" applyProtection="1">
      <alignment horizontal="center" vertical="center"/>
      <protection/>
    </xf>
    <xf numFmtId="169" fontId="5" fillId="0" borderId="30" xfId="53" applyNumberFormat="1" applyFont="1" applyFill="1" applyBorder="1" applyAlignment="1" applyProtection="1">
      <alignment horizontal="center" vertical="center"/>
      <protection/>
    </xf>
    <xf numFmtId="49" fontId="10" fillId="0" borderId="30" xfId="48" applyNumberFormat="1" applyFont="1" applyFill="1" applyBorder="1" applyAlignment="1" applyProtection="1">
      <alignment horizontal="left" vertical="center"/>
      <protection locked="0"/>
    </xf>
    <xf numFmtId="0" fontId="2" fillId="0" borderId="30" xfId="0" applyFont="1" applyFill="1" applyBorder="1" applyAlignment="1">
      <alignment horizontal="left"/>
    </xf>
    <xf numFmtId="0" fontId="10" fillId="0" borderId="30" xfId="48" applyFont="1" applyFill="1" applyBorder="1" applyAlignment="1" applyProtection="1">
      <alignment horizontal="left" wrapText="1"/>
      <protection locked="0"/>
    </xf>
    <xf numFmtId="0" fontId="2" fillId="0" borderId="30" xfId="0" applyFont="1" applyFill="1" applyBorder="1" applyAlignment="1" applyProtection="1">
      <alignment horizontal="left" wrapText="1"/>
      <protection locked="0"/>
    </xf>
    <xf numFmtId="0" fontId="2" fillId="0" borderId="12" xfId="53" applyFill="1" applyBorder="1" applyAlignment="1" applyProtection="1">
      <alignment horizontal="center" vertical="center"/>
      <protection/>
    </xf>
    <xf numFmtId="0" fontId="2" fillId="0" borderId="12" xfId="53" applyFont="1" applyFill="1" applyBorder="1" applyAlignment="1" applyProtection="1">
      <alignment horizontal="left" vertical="center"/>
      <protection locked="0"/>
    </xf>
    <xf numFmtId="0" fontId="2" fillId="0" borderId="12" xfId="53" applyFont="1" applyFill="1" applyBorder="1" applyAlignment="1" applyProtection="1">
      <alignment horizontal="center" vertical="center"/>
      <protection locked="0"/>
    </xf>
    <xf numFmtId="169" fontId="2" fillId="0" borderId="12" xfId="53" applyNumberFormat="1" applyFont="1" applyFill="1" applyBorder="1" applyAlignment="1" applyProtection="1">
      <alignment horizontal="center" vertical="center"/>
      <protection/>
    </xf>
    <xf numFmtId="169" fontId="5" fillId="0" borderId="12" xfId="53" applyNumberFormat="1" applyFont="1" applyFill="1" applyBorder="1" applyAlignment="1" applyProtection="1">
      <alignment horizontal="center" vertical="center"/>
      <protection/>
    </xf>
    <xf numFmtId="49" fontId="10" fillId="0" borderId="12" xfId="48" applyNumberFormat="1" applyFont="1" applyFill="1" applyBorder="1" applyAlignment="1" applyProtection="1">
      <alignment horizontal="left" vertical="center"/>
      <protection locked="0"/>
    </xf>
    <xf numFmtId="49" fontId="2" fillId="0" borderId="12" xfId="53" applyNumberFormat="1" applyFont="1" applyFill="1" applyBorder="1" applyAlignment="1" applyProtection="1">
      <alignment horizontal="left" vertical="center"/>
      <protection locked="0"/>
    </xf>
    <xf numFmtId="0" fontId="10" fillId="0" borderId="12" xfId="48" applyFont="1" applyFill="1" applyBorder="1" applyAlignment="1" applyProtection="1">
      <alignment horizontal="left"/>
      <protection locked="0"/>
    </xf>
    <xf numFmtId="0" fontId="16" fillId="0" borderId="12" xfId="0" applyFont="1" applyFill="1" applyBorder="1" applyAlignment="1" applyProtection="1">
      <alignment horizontal="left"/>
      <protection locked="0"/>
    </xf>
    <xf numFmtId="0" fontId="2" fillId="0" borderId="29" xfId="53" applyFill="1" applyBorder="1" applyAlignment="1" applyProtection="1">
      <alignment horizontal="center" vertical="center"/>
      <protection/>
    </xf>
    <xf numFmtId="0" fontId="2" fillId="0" borderId="29" xfId="53" applyFont="1" applyFill="1" applyBorder="1" applyAlignment="1" applyProtection="1">
      <alignment horizontal="left" vertical="center"/>
      <protection locked="0"/>
    </xf>
    <xf numFmtId="0" fontId="2" fillId="0" borderId="29" xfId="53" applyFont="1" applyFill="1" applyBorder="1" applyAlignment="1" applyProtection="1">
      <alignment horizontal="center" vertical="center"/>
      <protection locked="0"/>
    </xf>
    <xf numFmtId="169" fontId="2" fillId="0" borderId="29" xfId="53" applyNumberFormat="1" applyFont="1" applyFill="1" applyBorder="1" applyAlignment="1" applyProtection="1">
      <alignment horizontal="center" vertical="center"/>
      <protection/>
    </xf>
    <xf numFmtId="169" fontId="5" fillId="0" borderId="29" xfId="53" applyNumberFormat="1" applyFont="1" applyFill="1" applyBorder="1" applyAlignment="1" applyProtection="1">
      <alignment horizontal="center" vertical="center"/>
      <protection/>
    </xf>
    <xf numFmtId="49" fontId="10" fillId="0" borderId="29" xfId="48" applyNumberFormat="1" applyFont="1" applyFill="1" applyBorder="1" applyAlignment="1" applyProtection="1">
      <alignment horizontal="left" vertical="center"/>
      <protection locked="0"/>
    </xf>
    <xf numFmtId="49" fontId="2" fillId="0" borderId="29" xfId="53" applyNumberFormat="1" applyFont="1" applyFill="1" applyBorder="1" applyAlignment="1" applyProtection="1">
      <alignment horizontal="left" vertical="center"/>
      <protection locked="0"/>
    </xf>
    <xf numFmtId="0" fontId="2" fillId="0" borderId="51" xfId="0" applyFont="1" applyFill="1" applyBorder="1" applyAlignment="1">
      <alignment horizontal="center" vertical="center"/>
    </xf>
    <xf numFmtId="0" fontId="2" fillId="0" borderId="52" xfId="53" applyFill="1" applyBorder="1" applyAlignment="1" applyProtection="1">
      <alignment horizontal="center" vertical="center"/>
      <protection locked="0"/>
    </xf>
    <xf numFmtId="0" fontId="2" fillId="0" borderId="52" xfId="53" applyFill="1" applyBorder="1" applyAlignment="1" applyProtection="1">
      <alignment horizontal="left" vertical="center"/>
      <protection locked="0"/>
    </xf>
    <xf numFmtId="0" fontId="2" fillId="33" borderId="52" xfId="53" applyFill="1" applyBorder="1" applyAlignment="1" applyProtection="1">
      <alignment horizontal="center" vertical="center"/>
      <protection locked="0"/>
    </xf>
    <xf numFmtId="0" fontId="2" fillId="32" borderId="53" xfId="53" applyFill="1" applyBorder="1" applyAlignment="1" applyProtection="1">
      <alignment horizontal="center" vertical="center"/>
      <protection locked="0"/>
    </xf>
    <xf numFmtId="0" fontId="2" fillId="32" borderId="52" xfId="53" applyFill="1" applyBorder="1" applyAlignment="1" applyProtection="1">
      <alignment horizontal="center" vertical="center"/>
      <protection locked="0"/>
    </xf>
    <xf numFmtId="0" fontId="2" fillId="4" borderId="52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/>
    </xf>
    <xf numFmtId="0" fontId="2" fillId="32" borderId="55" xfId="53" applyFill="1" applyBorder="1" applyAlignment="1" applyProtection="1">
      <alignment horizontal="center" vertical="center"/>
      <protection locked="0"/>
    </xf>
    <xf numFmtId="0" fontId="2" fillId="32" borderId="56" xfId="53" applyFill="1" applyBorder="1" applyAlignment="1" applyProtection="1">
      <alignment horizontal="center" vertical="center"/>
      <protection locked="0"/>
    </xf>
    <xf numFmtId="169" fontId="2" fillId="4" borderId="57" xfId="53" applyNumberFormat="1" applyFont="1" applyFill="1" applyBorder="1" applyAlignment="1" applyProtection="1">
      <alignment horizontal="center" vertical="center"/>
      <protection/>
    </xf>
    <xf numFmtId="169" fontId="2" fillId="4" borderId="53" xfId="53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left" vertical="center"/>
      <protection locked="0"/>
    </xf>
    <xf numFmtId="0" fontId="0" fillId="0" borderId="0" xfId="0" applyBorder="1" applyAlignment="1">
      <alignment/>
    </xf>
    <xf numFmtId="0" fontId="2" fillId="0" borderId="58" xfId="0" applyFont="1" applyFill="1" applyBorder="1" applyAlignment="1">
      <alignment horizontal="center" vertical="center"/>
    </xf>
    <xf numFmtId="0" fontId="0" fillId="0" borderId="58" xfId="0" applyFill="1" applyBorder="1" applyAlignment="1" applyProtection="1">
      <alignment horizontal="center" vertical="center"/>
      <protection locked="0"/>
    </xf>
    <xf numFmtId="0" fontId="0" fillId="0" borderId="58" xfId="0" applyFill="1" applyBorder="1" applyAlignment="1" applyProtection="1">
      <alignment horizontal="left" vertical="center"/>
      <protection locked="0"/>
    </xf>
    <xf numFmtId="169" fontId="14" fillId="0" borderId="0" xfId="0" applyNumberFormat="1" applyFont="1" applyFill="1" applyBorder="1" applyAlignment="1">
      <alignment horizontal="center" vertical="center"/>
    </xf>
    <xf numFmtId="169" fontId="2" fillId="0" borderId="0" xfId="53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169" fontId="14" fillId="0" borderId="58" xfId="0" applyNumberFormat="1" applyFont="1" applyFill="1" applyBorder="1" applyAlignment="1">
      <alignment horizontal="center" vertical="center"/>
    </xf>
    <xf numFmtId="169" fontId="2" fillId="0" borderId="58" xfId="53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>
      <alignment horizontal="left" vertical="center"/>
    </xf>
    <xf numFmtId="0" fontId="2" fillId="0" borderId="12" xfId="53" applyFill="1" applyBorder="1" applyAlignment="1" applyProtection="1">
      <alignment horizontal="center" vertical="center"/>
      <protection locked="0"/>
    </xf>
    <xf numFmtId="0" fontId="2" fillId="0" borderId="12" xfId="53" applyFill="1" applyBorder="1" applyAlignment="1" applyProtection="1">
      <alignment horizontal="left" vertical="center"/>
      <protection locked="0"/>
    </xf>
    <xf numFmtId="0" fontId="2" fillId="33" borderId="12" xfId="53" applyFill="1" applyBorder="1" applyAlignment="1" applyProtection="1">
      <alignment horizontal="center" vertical="center"/>
      <protection locked="0"/>
    </xf>
    <xf numFmtId="0" fontId="2" fillId="32" borderId="12" xfId="53" applyFill="1" applyBorder="1" applyAlignment="1" applyProtection="1">
      <alignment horizontal="center" vertical="center"/>
      <protection locked="0"/>
    </xf>
    <xf numFmtId="0" fontId="2" fillId="32" borderId="59" xfId="53" applyFill="1" applyBorder="1" applyAlignment="1" applyProtection="1">
      <alignment horizontal="center" vertical="center"/>
      <protection locked="0"/>
    </xf>
    <xf numFmtId="169" fontId="14" fillId="4" borderId="60" xfId="0" applyNumberFormat="1" applyFont="1" applyFill="1" applyBorder="1" applyAlignment="1">
      <alignment horizontal="center" vertical="center"/>
    </xf>
    <xf numFmtId="0" fontId="5" fillId="35" borderId="61" xfId="0" applyFont="1" applyFill="1" applyBorder="1" applyAlignment="1">
      <alignment horizontal="center" vertical="center"/>
    </xf>
    <xf numFmtId="0" fontId="2" fillId="33" borderId="29" xfId="53" applyFill="1" applyBorder="1" applyAlignment="1" applyProtection="1">
      <alignment horizontal="center" vertical="center"/>
      <protection locked="0"/>
    </xf>
    <xf numFmtId="0" fontId="2" fillId="32" borderId="29" xfId="53" applyFill="1" applyBorder="1" applyAlignment="1" applyProtection="1">
      <alignment horizontal="center" vertical="center"/>
      <protection locked="0"/>
    </xf>
    <xf numFmtId="0" fontId="2" fillId="32" borderId="62" xfId="53" applyFill="1" applyBorder="1" applyAlignment="1" applyProtection="1">
      <alignment horizontal="center" vertical="center"/>
      <protection locked="0"/>
    </xf>
    <xf numFmtId="169" fontId="14" fillId="4" borderId="63" xfId="0" applyNumberFormat="1" applyFont="1" applyFill="1" applyBorder="1" applyAlignment="1">
      <alignment horizontal="center" vertical="center"/>
    </xf>
    <xf numFmtId="169" fontId="2" fillId="4" borderId="64" xfId="53" applyNumberFormat="1" applyFont="1" applyFill="1" applyBorder="1" applyAlignment="1" applyProtection="1">
      <alignment horizontal="center" vertical="center"/>
      <protection/>
    </xf>
    <xf numFmtId="0" fontId="2" fillId="4" borderId="29" xfId="0" applyFont="1" applyFill="1" applyBorder="1" applyAlignment="1">
      <alignment horizontal="center" vertical="center"/>
    </xf>
    <xf numFmtId="0" fontId="5" fillId="33" borderId="65" xfId="0" applyFont="1" applyFill="1" applyBorder="1" applyAlignment="1">
      <alignment horizontal="center" vertical="center"/>
    </xf>
    <xf numFmtId="0" fontId="5" fillId="33" borderId="66" xfId="0" applyFont="1" applyFill="1" applyBorder="1" applyAlignment="1">
      <alignment horizontal="center" vertical="center"/>
    </xf>
    <xf numFmtId="0" fontId="5" fillId="33" borderId="67" xfId="0" applyFont="1" applyFill="1" applyBorder="1" applyAlignment="1">
      <alignment horizontal="center" vertical="center"/>
    </xf>
    <xf numFmtId="0" fontId="5" fillId="32" borderId="65" xfId="0" applyFont="1" applyFill="1" applyBorder="1" applyAlignment="1">
      <alignment horizontal="center" vertical="center"/>
    </xf>
    <xf numFmtId="0" fontId="5" fillId="32" borderId="66" xfId="0" applyFont="1" applyFill="1" applyBorder="1" applyAlignment="1">
      <alignment horizontal="center" vertical="center"/>
    </xf>
    <xf numFmtId="0" fontId="5" fillId="32" borderId="67" xfId="0" applyFont="1" applyFill="1" applyBorder="1" applyAlignment="1">
      <alignment horizontal="center" vertical="center"/>
    </xf>
    <xf numFmtId="0" fontId="5" fillId="33" borderId="47" xfId="53" applyFont="1" applyFill="1" applyBorder="1" applyAlignment="1" applyProtection="1">
      <alignment horizontal="center" vertical="center"/>
      <protection/>
    </xf>
    <xf numFmtId="0" fontId="5" fillId="33" borderId="18" xfId="53" applyFont="1" applyFill="1" applyBorder="1" applyAlignment="1" applyProtection="1">
      <alignment horizontal="center" vertical="center"/>
      <protection/>
    </xf>
    <xf numFmtId="0" fontId="5" fillId="34" borderId="0" xfId="53" applyFont="1" applyFill="1" applyBorder="1" applyAlignment="1" applyProtection="1">
      <alignment horizontal="center" vertical="center"/>
      <protection/>
    </xf>
    <xf numFmtId="0" fontId="5" fillId="34" borderId="13" xfId="53" applyFont="1" applyFill="1" applyBorder="1" applyAlignment="1" applyProtection="1">
      <alignment horizontal="center" vertical="center"/>
      <protection/>
    </xf>
    <xf numFmtId="1" fontId="5" fillId="33" borderId="17" xfId="53" applyNumberFormat="1" applyFont="1" applyFill="1" applyBorder="1" applyAlignment="1" applyProtection="1">
      <alignment horizontal="center" vertical="center"/>
      <protection/>
    </xf>
    <xf numFmtId="1" fontId="5" fillId="33" borderId="22" xfId="53" applyNumberFormat="1" applyFont="1" applyFill="1" applyBorder="1" applyAlignment="1" applyProtection="1">
      <alignment horizontal="center" vertical="center"/>
      <protection/>
    </xf>
    <xf numFmtId="0" fontId="5" fillId="33" borderId="55" xfId="53" applyFont="1" applyFill="1" applyBorder="1" applyAlignment="1" applyProtection="1">
      <alignment horizontal="center" vertical="center"/>
      <protection/>
    </xf>
    <xf numFmtId="0" fontId="5" fillId="33" borderId="0" xfId="53" applyFont="1" applyFill="1" applyBorder="1" applyAlignment="1" applyProtection="1">
      <alignment horizontal="center" vertical="center"/>
      <protection/>
    </xf>
    <xf numFmtId="0" fontId="5" fillId="33" borderId="17" xfId="53" applyFont="1" applyFill="1" applyBorder="1" applyAlignment="1" applyProtection="1">
      <alignment horizontal="center" vertical="center"/>
      <protection/>
    </xf>
    <xf numFmtId="0" fontId="5" fillId="33" borderId="68" xfId="53" applyFont="1" applyFill="1" applyBorder="1" applyAlignment="1" applyProtection="1">
      <alignment horizontal="center" vertical="center"/>
      <protection/>
    </xf>
    <xf numFmtId="0" fontId="5" fillId="34" borderId="0" xfId="53" applyFont="1" applyFill="1" applyBorder="1" applyAlignment="1" applyProtection="1">
      <alignment horizontal="left" vertical="center"/>
      <protection/>
    </xf>
    <xf numFmtId="0" fontId="5" fillId="34" borderId="13" xfId="53" applyFont="1" applyFill="1" applyBorder="1" applyAlignment="1" applyProtection="1">
      <alignment horizontal="left" vertical="center"/>
      <protection/>
    </xf>
    <xf numFmtId="0" fontId="5" fillId="32" borderId="55" xfId="53" applyFont="1" applyFill="1" applyBorder="1" applyAlignment="1" applyProtection="1">
      <alignment horizontal="center" vertical="center"/>
      <protection/>
    </xf>
    <xf numFmtId="0" fontId="5" fillId="32" borderId="0" xfId="53" applyFont="1" applyFill="1" applyBorder="1" applyAlignment="1" applyProtection="1">
      <alignment horizontal="center" vertical="center"/>
      <protection/>
    </xf>
    <xf numFmtId="1" fontId="5" fillId="32" borderId="17" xfId="53" applyNumberFormat="1" applyFont="1" applyFill="1" applyBorder="1" applyAlignment="1" applyProtection="1">
      <alignment horizontal="center" vertical="center"/>
      <protection/>
    </xf>
    <xf numFmtId="1" fontId="5" fillId="32" borderId="57" xfId="53" applyNumberFormat="1" applyFont="1" applyFill="1" applyBorder="1" applyAlignment="1" applyProtection="1">
      <alignment horizontal="center" vertical="center"/>
      <protection/>
    </xf>
    <xf numFmtId="0" fontId="5" fillId="33" borderId="52" xfId="53" applyFont="1" applyFill="1" applyBorder="1" applyAlignment="1" applyProtection="1">
      <alignment horizontal="center" vertical="center"/>
      <protection/>
    </xf>
    <xf numFmtId="0" fontId="5" fillId="33" borderId="12" xfId="53" applyFont="1" applyFill="1" applyBorder="1" applyAlignment="1" applyProtection="1">
      <alignment horizontal="center" vertical="center"/>
      <protection/>
    </xf>
    <xf numFmtId="0" fontId="5" fillId="32" borderId="17" xfId="53" applyFont="1" applyFill="1" applyBorder="1" applyAlignment="1" applyProtection="1">
      <alignment horizontal="center" vertical="center"/>
      <protection/>
    </xf>
    <xf numFmtId="0" fontId="5" fillId="32" borderId="57" xfId="53" applyFont="1" applyFill="1" applyBorder="1" applyAlignment="1" applyProtection="1">
      <alignment horizontal="center" vertical="center"/>
      <protection/>
    </xf>
    <xf numFmtId="0" fontId="5" fillId="32" borderId="47" xfId="53" applyFont="1" applyFill="1" applyBorder="1" applyAlignment="1" applyProtection="1">
      <alignment horizontal="center" vertical="center"/>
      <protection/>
    </xf>
    <xf numFmtId="0" fontId="5" fillId="32" borderId="12" xfId="53" applyFont="1" applyFill="1" applyBorder="1" applyAlignment="1" applyProtection="1">
      <alignment horizontal="center" vertical="center"/>
      <protection/>
    </xf>
  </cellXfs>
  <cellStyles count="50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Standard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marina_imhof@hotmail.com" TargetMode="External" /><Relationship Id="rId2" Type="http://schemas.openxmlformats.org/officeDocument/2006/relationships/hyperlink" Target="mailto:jemmi.hermann@sunrise.ch" TargetMode="External" /><Relationship Id="rId3" Type="http://schemas.openxmlformats.org/officeDocument/2006/relationships/hyperlink" Target="mailto:silviopitsch@bluewin.ch" TargetMode="External" /><Relationship Id="rId4" Type="http://schemas.openxmlformats.org/officeDocument/2006/relationships/hyperlink" Target="mailto:akrebs@bluemail.ch" TargetMode="External" /><Relationship Id="rId5" Type="http://schemas.openxmlformats.org/officeDocument/2006/relationships/hyperlink" Target="mailto:norbertvinzens@bluewin.ch" TargetMode="External" /><Relationship Id="rId6" Type="http://schemas.openxmlformats.org/officeDocument/2006/relationships/hyperlink" Target="mailto:akrebs@bluemail.ch" TargetMode="External" /><Relationship Id="rId7" Type="http://schemas.openxmlformats.org/officeDocument/2006/relationships/hyperlink" Target="mailto:luki.roth@gmx.ch" TargetMode="External" /><Relationship Id="rId8" Type="http://schemas.openxmlformats.org/officeDocument/2006/relationships/hyperlink" Target="mailto:reto.mugwyler@bluewin.ch" TargetMode="External" /><Relationship Id="rId9" Type="http://schemas.openxmlformats.org/officeDocument/2006/relationships/hyperlink" Target="mailto:jemmi.hermann@sunrise.ch" TargetMode="External" /><Relationship Id="rId10" Type="http://schemas.openxmlformats.org/officeDocument/2006/relationships/hyperlink" Target="mailto:darnuzer81@bluewin.ch" TargetMode="External" /><Relationship Id="rId11" Type="http://schemas.openxmlformats.org/officeDocument/2006/relationships/hyperlink" Target="mailto:simi_bardill@hotmail.com" TargetMode="External" /><Relationship Id="rId12" Type="http://schemas.openxmlformats.org/officeDocument/2006/relationships/hyperlink" Target="mailto:cornelpfister@gmx.ch" TargetMode="External" /><Relationship Id="rId13" Type="http://schemas.openxmlformats.org/officeDocument/2006/relationships/hyperlink" Target="mailto:kamel-hugo@msn.com" TargetMode="External" /><Relationship Id="rId14" Type="http://schemas.openxmlformats.org/officeDocument/2006/relationships/hyperlink" Target="mailto:kamel-hugo@msn.com" TargetMode="External" /><Relationship Id="rId15" Type="http://schemas.openxmlformats.org/officeDocument/2006/relationships/hyperlink" Target="mailto:stefkob@hotmail.com" TargetMode="External" /><Relationship Id="rId16" Type="http://schemas.openxmlformats.org/officeDocument/2006/relationships/hyperlink" Target="mailto:rolf.baeumler@bluewin.ch" TargetMode="External" /><Relationship Id="rId17" Type="http://schemas.openxmlformats.org/officeDocument/2006/relationships/hyperlink" Target="mailto:henry.schmid@gmx.ch" TargetMode="External" /><Relationship Id="rId18" Type="http://schemas.openxmlformats.org/officeDocument/2006/relationships/hyperlink" Target="mailto:js-leiter@svwaedenswil.ch" TargetMode="External" /><Relationship Id="rId19" Type="http://schemas.openxmlformats.org/officeDocument/2006/relationships/hyperlink" Target="mailto:kumo@gmx.ch" TargetMode="External" /><Relationship Id="rId20" Type="http://schemas.openxmlformats.org/officeDocument/2006/relationships/hyperlink" Target="mailto:rolf.bachmann@gmx.ch" TargetMode="External" /><Relationship Id="rId21" Type="http://schemas.openxmlformats.org/officeDocument/2006/relationships/hyperlink" Target="mailto:max-grob@bluewin.ch" TargetMode="External" /><Relationship Id="rId22" Type="http://schemas.openxmlformats.org/officeDocument/2006/relationships/hyperlink" Target="mailto:martin.merriam@rimag.ch" TargetMode="External" /><Relationship Id="rId23" Type="http://schemas.openxmlformats.org/officeDocument/2006/relationships/hyperlink" Target="mailto:rob.albrecht@bluewin.ch" TargetMode="External" /><Relationship Id="rId24" Type="http://schemas.openxmlformats.org/officeDocument/2006/relationships/hyperlink" Target="mailto:rolf.baeumler@bluewin.ch" TargetMode="External" /><Relationship Id="rId25" Type="http://schemas.openxmlformats.org/officeDocument/2006/relationships/hyperlink" Target="mailto:meier-peter@bluewin.ch" TargetMode="External" /><Relationship Id="rId26" Type="http://schemas.openxmlformats.org/officeDocument/2006/relationships/hyperlink" Target="mailto:vincina@gmx.ch" TargetMode="External" /><Relationship Id="rId27" Type="http://schemas.openxmlformats.org/officeDocument/2006/relationships/hyperlink" Target="mailto:fduber@gmx.ch" TargetMode="External" /><Relationship Id="rId28" Type="http://schemas.openxmlformats.org/officeDocument/2006/relationships/hyperlink" Target="mailto:m.gnaegi@bluewin.ch" TargetMode="External" /><Relationship Id="rId29" Type="http://schemas.openxmlformats.org/officeDocument/2006/relationships/hyperlink" Target="mailto:mat_brechbuehl@bluemail.ch" TargetMode="External" /><Relationship Id="rId30" Type="http://schemas.openxmlformats.org/officeDocument/2006/relationships/hyperlink" Target="mailto:tschudiii@gmx.ch" TargetMode="External" /><Relationship Id="rId31" Type="http://schemas.openxmlformats.org/officeDocument/2006/relationships/hyperlink" Target="mailto:philippe.ruesch@gmx.ch" TargetMode="External" /><Relationship Id="rId32" Type="http://schemas.openxmlformats.org/officeDocument/2006/relationships/hyperlink" Target="mailto:ms@rsnweb.ch" TargetMode="External" /><Relationship Id="rId33" Type="http://schemas.openxmlformats.org/officeDocument/2006/relationships/hyperlink" Target="mailto:erwin_br@gmx.ch" TargetMode="External" /><Relationship Id="rId34" Type="http://schemas.openxmlformats.org/officeDocument/2006/relationships/hyperlink" Target="mailto:stephan-hildebrand@bluewin.ch" TargetMode="External" /><Relationship Id="rId35" Type="http://schemas.openxmlformats.org/officeDocument/2006/relationships/hyperlink" Target="mailto:abderhalden.roger@msv-brunnadern.ch" TargetMode="External" /><Relationship Id="rId36" Type="http://schemas.openxmlformats.org/officeDocument/2006/relationships/hyperlink" Target="mailto:Renato.schena@bluewin.ch" TargetMode="External" /><Relationship Id="rId37" Type="http://schemas.openxmlformats.org/officeDocument/2006/relationships/hyperlink" Target="mailto:heilus@gmx.ch" TargetMode="External" /><Relationship Id="rId38" Type="http://schemas.openxmlformats.org/officeDocument/2006/relationships/hyperlink" Target="mailto:mwessner@bluewin.ch" TargetMode="External" /><Relationship Id="rId39" Type="http://schemas.openxmlformats.org/officeDocument/2006/relationships/hyperlink" Target="mailto:mruedisuehli@bluewin.ch" TargetMode="External" /><Relationship Id="rId40" Type="http://schemas.openxmlformats.org/officeDocument/2006/relationships/hyperlink" Target="mailto:philippe.rueesch@gmx.ch" TargetMode="External" /><Relationship Id="rId41" Type="http://schemas.openxmlformats.org/officeDocument/2006/relationships/hyperlink" Target="mailto:beat.jann@thyssenkrupp.com" TargetMode="External" /><Relationship Id="rId42" Type="http://schemas.openxmlformats.org/officeDocument/2006/relationships/hyperlink" Target="mailto:jsl@tellgams.ch" TargetMode="External" /><Relationship Id="rId43" Type="http://schemas.openxmlformats.org/officeDocument/2006/relationships/hyperlink" Target="mailto:a.thomann@hotmail.com" TargetMode="External" /><Relationship Id="rId44" Type="http://schemas.openxmlformats.org/officeDocument/2006/relationships/hyperlink" Target="mailto:sdlooser@bluemail.com" TargetMode="External" /><Relationship Id="rId45" Type="http://schemas.openxmlformats.org/officeDocument/2006/relationships/hyperlink" Target="mailto:bub.hauser@gmail.com" TargetMode="External" /><Relationship Id="rId46" Type="http://schemas.openxmlformats.org/officeDocument/2006/relationships/hyperlink" Target="mailto:stephan-hildebrand@bluewin.ch" TargetMode="External" /><Relationship Id="rId47" Type="http://schemas.openxmlformats.org/officeDocument/2006/relationships/hyperlink" Target="mailto:albin.meier@bluewin.ch" TargetMode="External" /><Relationship Id="rId48" Type="http://schemas.openxmlformats.org/officeDocument/2006/relationships/hyperlink" Target="mailto:kassier@stadtschuetzen.ch" TargetMode="External" /><Relationship Id="rId49" Type="http://schemas.openxmlformats.org/officeDocument/2006/relationships/hyperlink" Target="mailto:adieberle@gmx.cch" TargetMode="External" /><Relationship Id="rId50" Type="http://schemas.openxmlformats.org/officeDocument/2006/relationships/hyperlink" Target="mailto:gallus.ulmann@bluewin.ch" TargetMode="External" /><Relationship Id="rId51" Type="http://schemas.openxmlformats.org/officeDocument/2006/relationships/hyperlink" Target="mailto:maxo@gmx.ch" TargetMode="External" /><Relationship Id="rId52" Type="http://schemas.openxmlformats.org/officeDocument/2006/relationships/hyperlink" Target="mailto:ralph.gmuer@gmx.ch" TargetMode="External" /><Relationship Id="rId53" Type="http://schemas.openxmlformats.org/officeDocument/2006/relationships/hyperlink" Target="mailto:rosmarie93@bluewin.ch" TargetMode="External" /><Relationship Id="rId54" Type="http://schemas.openxmlformats.org/officeDocument/2006/relationships/hyperlink" Target="mailto:martin.wattinger@gmail.com" TargetMode="External" /><Relationship Id="rId55" Type="http://schemas.openxmlformats.org/officeDocument/2006/relationships/hyperlink" Target="mailto:urs.rietmann1963@bluewin.ch" TargetMode="External" /><Relationship Id="rId56" Type="http://schemas.openxmlformats.org/officeDocument/2006/relationships/hyperlink" Target="mailto:ali.mueller@bluewin.ch" TargetMode="External" /><Relationship Id="rId57" Type="http://schemas.openxmlformats.org/officeDocument/2006/relationships/hyperlink" Target="mailto:t.scalch@gmx.ch" TargetMode="External" /><Relationship Id="rId58" Type="http://schemas.openxmlformats.org/officeDocument/2006/relationships/hyperlink" Target="mailto:stefanmerz@thurweb.ch" TargetMode="External" /><Relationship Id="rId59" Type="http://schemas.openxmlformats.org/officeDocument/2006/relationships/hyperlink" Target="mailto:erichschmidlin@leunet.ch" TargetMode="External" /><Relationship Id="rId60" Type="http://schemas.openxmlformats.org/officeDocument/2006/relationships/hyperlink" Target="mailto:silvanhollenstein@hotmail.com" TargetMode="External" /><Relationship Id="rId61" Type="http://schemas.openxmlformats.org/officeDocument/2006/relationships/hyperlink" Target="mailto:roth.urs1@sunrise.ch" TargetMode="External" /><Relationship Id="rId62" Type="http://schemas.openxmlformats.org/officeDocument/2006/relationships/hyperlink" Target="mailto:silvanhollenstein@hotmail.com" TargetMode="External" /><Relationship Id="rId63" Type="http://schemas.openxmlformats.org/officeDocument/2006/relationships/hyperlink" Target="mailto:ali.mueller@bluewin.ch" TargetMode="External" /><Relationship Id="rId64" Type="http://schemas.openxmlformats.org/officeDocument/2006/relationships/hyperlink" Target="mailto:chpatriot848@hotmail.com" TargetMode="External" /><Relationship Id="rId65" Type="http://schemas.openxmlformats.org/officeDocument/2006/relationships/hyperlink" Target="mailto:ruediwickli@bluewin.ch" TargetMode="External" /><Relationship Id="rId66" Type="http://schemas.openxmlformats.org/officeDocument/2006/relationships/hyperlink" Target="mailto:t.scalch@gmx.ch" TargetMode="External" /><Relationship Id="rId67" Type="http://schemas.openxmlformats.org/officeDocument/2006/relationships/hyperlink" Target="mailto:r.zbindli@bluemail.ch" TargetMode="External" /><Relationship Id="rId68" Type="http://schemas.openxmlformats.org/officeDocument/2006/relationships/hyperlink" Target="mailto:r-tschirren@bluewin.ch" TargetMode="External" /><Relationship Id="rId69" Type="http://schemas.openxmlformats.org/officeDocument/2006/relationships/hyperlink" Target="mailto:peter.weibel@gmx.net" TargetMode="External" /><Relationship Id="rId70" Type="http://schemas.openxmlformats.org/officeDocument/2006/relationships/hyperlink" Target="mailto:huda33@bluewin.ch" TargetMode="External" /><Relationship Id="rId71" Type="http://schemas.openxmlformats.org/officeDocument/2006/relationships/hyperlink" Target="mailto:ribad@bluewin.ch" TargetMode="External" /><Relationship Id="rId72" Type="http://schemas.openxmlformats.org/officeDocument/2006/relationships/hyperlink" Target="mailto:meinrad.herzog@bluewin.ch" TargetMode="External" /><Relationship Id="rId73" Type="http://schemas.openxmlformats.org/officeDocument/2006/relationships/hyperlink" Target="mailto:huda33@bluewin.ch" TargetMode="External" /><Relationship Id="rId74" Type="http://schemas.openxmlformats.org/officeDocument/2006/relationships/hyperlink" Target="mailto:j-c_schuerch@gmx.ch" TargetMode="External" /><Relationship Id="rId7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cornelpfister@gmx.ch" TargetMode="External" /><Relationship Id="rId2" Type="http://schemas.openxmlformats.org/officeDocument/2006/relationships/hyperlink" Target="mailto:kamel-hugo@msn.com" TargetMode="External" /><Relationship Id="rId3" Type="http://schemas.openxmlformats.org/officeDocument/2006/relationships/hyperlink" Target="mailto:kamel-hugo@msn.com" TargetMode="External" /><Relationship Id="rId4" Type="http://schemas.openxmlformats.org/officeDocument/2006/relationships/hyperlink" Target="mailto:stefkob@hotmail.com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marina_imhof@hotmail.com" TargetMode="External" /><Relationship Id="rId2" Type="http://schemas.openxmlformats.org/officeDocument/2006/relationships/hyperlink" Target="mailto:jemmi.hermann@sunrise.ch" TargetMode="External" /><Relationship Id="rId3" Type="http://schemas.openxmlformats.org/officeDocument/2006/relationships/hyperlink" Target="mailto:silviopitsch@bluewin.ch" TargetMode="External" /><Relationship Id="rId4" Type="http://schemas.openxmlformats.org/officeDocument/2006/relationships/hyperlink" Target="mailto:akrebs@bluemail.ch" TargetMode="External" /><Relationship Id="rId5" Type="http://schemas.openxmlformats.org/officeDocument/2006/relationships/hyperlink" Target="mailto:norbertvinzens@bluewin.ch" TargetMode="External" /><Relationship Id="rId6" Type="http://schemas.openxmlformats.org/officeDocument/2006/relationships/hyperlink" Target="mailto:akrebs@bluemail.ch" TargetMode="External" /><Relationship Id="rId7" Type="http://schemas.openxmlformats.org/officeDocument/2006/relationships/hyperlink" Target="mailto:luki.roth@gmx.ch" TargetMode="External" /><Relationship Id="rId8" Type="http://schemas.openxmlformats.org/officeDocument/2006/relationships/hyperlink" Target="mailto:reto.mugwyler@bluewin.ch" TargetMode="External" /><Relationship Id="rId9" Type="http://schemas.openxmlformats.org/officeDocument/2006/relationships/hyperlink" Target="mailto:jemmi.hermann@sunrise.ch" TargetMode="External" /><Relationship Id="rId10" Type="http://schemas.openxmlformats.org/officeDocument/2006/relationships/hyperlink" Target="mailto:darnuzer81@bluewin.ch" TargetMode="External" /><Relationship Id="rId11" Type="http://schemas.openxmlformats.org/officeDocument/2006/relationships/hyperlink" Target="mailto:simi_bardill@hotmail.com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rolf.baeumler@bluewin.ch" TargetMode="External" /><Relationship Id="rId2" Type="http://schemas.openxmlformats.org/officeDocument/2006/relationships/hyperlink" Target="mailto:henry.schmid@gmx.ch" TargetMode="External" /><Relationship Id="rId3" Type="http://schemas.openxmlformats.org/officeDocument/2006/relationships/hyperlink" Target="mailto:js-leiter@svwaedenswil.ch" TargetMode="External" /><Relationship Id="rId4" Type="http://schemas.openxmlformats.org/officeDocument/2006/relationships/hyperlink" Target="mailto:kumo@gmx.ch" TargetMode="External" /><Relationship Id="rId5" Type="http://schemas.openxmlformats.org/officeDocument/2006/relationships/hyperlink" Target="mailto:rolf.bachmann@gmx.ch" TargetMode="External" /><Relationship Id="rId6" Type="http://schemas.openxmlformats.org/officeDocument/2006/relationships/hyperlink" Target="mailto:max-grob@bluewin.ch" TargetMode="External" /><Relationship Id="rId7" Type="http://schemas.openxmlformats.org/officeDocument/2006/relationships/hyperlink" Target="mailto:martin.merriam@rimag.ch" TargetMode="External" /><Relationship Id="rId8" Type="http://schemas.openxmlformats.org/officeDocument/2006/relationships/hyperlink" Target="mailto:rob.albrecht@bluewin.ch" TargetMode="External" /><Relationship Id="rId9" Type="http://schemas.openxmlformats.org/officeDocument/2006/relationships/hyperlink" Target="mailto:rolf.baeumler@bluewin.ch" TargetMode="External" /><Relationship Id="rId10" Type="http://schemas.openxmlformats.org/officeDocument/2006/relationships/hyperlink" Target="mailto:meier-peter@bluewin.ch" TargetMode="External" /><Relationship Id="rId11" Type="http://schemas.openxmlformats.org/officeDocument/2006/relationships/hyperlink" Target="mailto:vincina@gmx.ch" TargetMode="External" /><Relationship Id="rId12" Type="http://schemas.openxmlformats.org/officeDocument/2006/relationships/hyperlink" Target="mailto:fduber@gmx.ch" TargetMode="External" /><Relationship Id="rId13" Type="http://schemas.openxmlformats.org/officeDocument/2006/relationships/hyperlink" Target="mailto:m.gnaegi@bluewin.ch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tschudiii@gmx.ch" TargetMode="External" /><Relationship Id="rId2" Type="http://schemas.openxmlformats.org/officeDocument/2006/relationships/hyperlink" Target="mailto:peter.enderli@winterthur.ch" TargetMode="External" /><Relationship Id="rId3" Type="http://schemas.openxmlformats.org/officeDocument/2006/relationships/hyperlink" Target="mailto:mat_brechbuehl@bluemail.ch" TargetMode="Externa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mailto:rosmarie93@bluewin.ch" TargetMode="External" /><Relationship Id="rId2" Type="http://schemas.openxmlformats.org/officeDocument/2006/relationships/hyperlink" Target="mailto:martin.wattinger@gmail.com" TargetMode="External" /><Relationship Id="rId3" Type="http://schemas.openxmlformats.org/officeDocument/2006/relationships/hyperlink" Target="mailto:urs.rietmann1963@bluewin.ch" TargetMode="External" /><Relationship Id="rId4" Type="http://schemas.openxmlformats.org/officeDocument/2006/relationships/hyperlink" Target="mailto:ali.mueller@bluewin.ch" TargetMode="External" /><Relationship Id="rId5" Type="http://schemas.openxmlformats.org/officeDocument/2006/relationships/hyperlink" Target="mailto:t.scalch@gmx.ch" TargetMode="External" /><Relationship Id="rId6" Type="http://schemas.openxmlformats.org/officeDocument/2006/relationships/hyperlink" Target="mailto:stefanmerz@thurweb.ch" TargetMode="External" /><Relationship Id="rId7" Type="http://schemas.openxmlformats.org/officeDocument/2006/relationships/hyperlink" Target="mailto:erichschmidlin@leunet.ch" TargetMode="External" /><Relationship Id="rId8" Type="http://schemas.openxmlformats.org/officeDocument/2006/relationships/hyperlink" Target="mailto:silvanhollenstein@hotmail.com" TargetMode="External" /><Relationship Id="rId9" Type="http://schemas.openxmlformats.org/officeDocument/2006/relationships/hyperlink" Target="mailto:roth.urs1@sunrise.ch" TargetMode="External" /><Relationship Id="rId10" Type="http://schemas.openxmlformats.org/officeDocument/2006/relationships/hyperlink" Target="mailto:silvanhollenstein@hotmail.com" TargetMode="External" /><Relationship Id="rId11" Type="http://schemas.openxmlformats.org/officeDocument/2006/relationships/hyperlink" Target="mailto:ali.mueller@bluewin.ch" TargetMode="External" /><Relationship Id="rId12" Type="http://schemas.openxmlformats.org/officeDocument/2006/relationships/hyperlink" Target="mailto:chpatriot848@hotmail.com" TargetMode="External" /><Relationship Id="rId13" Type="http://schemas.openxmlformats.org/officeDocument/2006/relationships/hyperlink" Target="mailto:ruediwickli@bluewin.ch" TargetMode="External" /><Relationship Id="rId14" Type="http://schemas.openxmlformats.org/officeDocument/2006/relationships/hyperlink" Target="mailto:t.scalch@gmx.ch" TargetMode="External" /><Relationship Id="rId15" Type="http://schemas.openxmlformats.org/officeDocument/2006/relationships/hyperlink" Target="mailto:r.zbindli@bluemail.ch" TargetMode="External" /><Relationship Id="rId16" Type="http://schemas.openxmlformats.org/officeDocument/2006/relationships/hyperlink" Target="mailto:r-tschirren@bluewin.ch" TargetMode="External" /><Relationship Id="rId17" Type="http://schemas.openxmlformats.org/officeDocument/2006/relationships/hyperlink" Target="mailto:peter.weibel@gmx.net" TargetMode="External" /><Relationship Id="rId18" Type="http://schemas.openxmlformats.org/officeDocument/2006/relationships/hyperlink" Target="mailto:huda33@bluewin.ch" TargetMode="External" /><Relationship Id="rId19" Type="http://schemas.openxmlformats.org/officeDocument/2006/relationships/hyperlink" Target="mailto:ribad@bluewin.ch" TargetMode="External" /><Relationship Id="rId20" Type="http://schemas.openxmlformats.org/officeDocument/2006/relationships/hyperlink" Target="mailto:meinrad.herzog@bluewin.ch" TargetMode="External" /><Relationship Id="rId21" Type="http://schemas.openxmlformats.org/officeDocument/2006/relationships/hyperlink" Target="mailto:huda33@bluewin.ch" TargetMode="External" /><Relationship Id="rId22" Type="http://schemas.openxmlformats.org/officeDocument/2006/relationships/hyperlink" Target="mailto:j-c_schuerch@gmx.ch" TargetMode="Externa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mailto:philippe.ruesch@gmx.ch" TargetMode="External" /><Relationship Id="rId2" Type="http://schemas.openxmlformats.org/officeDocument/2006/relationships/hyperlink" Target="mailto:ms@rsnweb.ch" TargetMode="External" /><Relationship Id="rId3" Type="http://schemas.openxmlformats.org/officeDocument/2006/relationships/hyperlink" Target="mailto:erwin_br@gmx.ch" TargetMode="External" /><Relationship Id="rId4" Type="http://schemas.openxmlformats.org/officeDocument/2006/relationships/hyperlink" Target="mailto:stephan-hildebrand@bluewin.ch" TargetMode="External" /><Relationship Id="rId5" Type="http://schemas.openxmlformats.org/officeDocument/2006/relationships/hyperlink" Target="mailto:abderhalden.roger@msv-brunnadern.ch" TargetMode="External" /><Relationship Id="rId6" Type="http://schemas.openxmlformats.org/officeDocument/2006/relationships/hyperlink" Target="mailto:Renato.schena@bluewin.ch" TargetMode="External" /><Relationship Id="rId7" Type="http://schemas.openxmlformats.org/officeDocument/2006/relationships/hyperlink" Target="mailto:heilus@gmx.ch" TargetMode="External" /><Relationship Id="rId8" Type="http://schemas.openxmlformats.org/officeDocument/2006/relationships/hyperlink" Target="mailto:mwessner@bluewin.ch" TargetMode="External" /><Relationship Id="rId9" Type="http://schemas.openxmlformats.org/officeDocument/2006/relationships/hyperlink" Target="mailto:mruedisuehli@bluewin.ch" TargetMode="External" /><Relationship Id="rId10" Type="http://schemas.openxmlformats.org/officeDocument/2006/relationships/hyperlink" Target="mailto:philippe.rueesch@gmx.ch" TargetMode="External" /><Relationship Id="rId11" Type="http://schemas.openxmlformats.org/officeDocument/2006/relationships/hyperlink" Target="mailto:beat.jann@thyssenkrupp.com" TargetMode="External" /><Relationship Id="rId12" Type="http://schemas.openxmlformats.org/officeDocument/2006/relationships/hyperlink" Target="mailto:jsl@tellgams.ch" TargetMode="External" /><Relationship Id="rId13" Type="http://schemas.openxmlformats.org/officeDocument/2006/relationships/hyperlink" Target="mailto:a.thomann@hotmail.com" TargetMode="External" /><Relationship Id="rId14" Type="http://schemas.openxmlformats.org/officeDocument/2006/relationships/hyperlink" Target="mailto:sdlooser@bluemail.com" TargetMode="External" /><Relationship Id="rId15" Type="http://schemas.openxmlformats.org/officeDocument/2006/relationships/hyperlink" Target="mailto:bub.hauser@gmail.com" TargetMode="External" /><Relationship Id="rId16" Type="http://schemas.openxmlformats.org/officeDocument/2006/relationships/hyperlink" Target="mailto:stephan-hildebrand@bluewin.ch" TargetMode="External" /><Relationship Id="rId17" Type="http://schemas.openxmlformats.org/officeDocument/2006/relationships/hyperlink" Target="mailto:albin.meier@bluewin.ch" TargetMode="External" /><Relationship Id="rId18" Type="http://schemas.openxmlformats.org/officeDocument/2006/relationships/hyperlink" Target="mailto:kassier@stadtschuetzen.ch" TargetMode="External" /><Relationship Id="rId19" Type="http://schemas.openxmlformats.org/officeDocument/2006/relationships/hyperlink" Target="mailto:adieberle@gmx.cch" TargetMode="External" /><Relationship Id="rId20" Type="http://schemas.openxmlformats.org/officeDocument/2006/relationships/hyperlink" Target="mailto:gallus.ulmann@bluewin.ch" TargetMode="External" /><Relationship Id="rId21" Type="http://schemas.openxmlformats.org/officeDocument/2006/relationships/hyperlink" Target="mailto:maxo@gmx.ch" TargetMode="External" /><Relationship Id="rId22" Type="http://schemas.openxmlformats.org/officeDocument/2006/relationships/hyperlink" Target="mailto:ralph.gmuer@gmx.ch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2"/>
  <sheetViews>
    <sheetView tabSelected="1" zoomScalePageLayoutView="0" workbookViewId="0" topLeftCell="A1">
      <selection activeCell="J48" sqref="J48"/>
    </sheetView>
  </sheetViews>
  <sheetFormatPr defaultColWidth="11.421875" defaultRowHeight="15"/>
  <cols>
    <col min="1" max="1" width="5.7109375" style="0" customWidth="1"/>
    <col min="2" max="2" width="5.8515625" style="0" customWidth="1"/>
    <col min="3" max="3" width="23.57421875" style="0" customWidth="1"/>
    <col min="4" max="11" width="6.28125" style="0" customWidth="1"/>
    <col min="12" max="12" width="6.7109375" style="0" customWidth="1"/>
    <col min="13" max="13" width="6.421875" style="0" customWidth="1"/>
    <col min="14" max="14" width="5.7109375" style="0" customWidth="1"/>
    <col min="15" max="15" width="9.140625" style="0" customWidth="1"/>
  </cols>
  <sheetData>
    <row r="1" spans="1:15" ht="26.25">
      <c r="A1" s="53" t="s">
        <v>281</v>
      </c>
      <c r="B1" s="54"/>
      <c r="C1" s="55"/>
      <c r="D1" s="56"/>
      <c r="E1" s="56"/>
      <c r="F1" s="56"/>
      <c r="G1" s="56"/>
      <c r="H1" s="56"/>
      <c r="I1" s="56"/>
      <c r="J1" s="56"/>
      <c r="K1" s="56"/>
      <c r="L1" s="57"/>
      <c r="M1" s="56"/>
      <c r="N1" s="56"/>
      <c r="O1" s="56"/>
    </row>
    <row r="2" spans="1:15" ht="24" thickBot="1">
      <c r="A2" s="54"/>
      <c r="B2" s="54"/>
      <c r="C2" s="55"/>
      <c r="D2" s="56"/>
      <c r="E2" s="56"/>
      <c r="F2" s="56"/>
      <c r="G2" s="56"/>
      <c r="H2" s="56"/>
      <c r="I2" s="56"/>
      <c r="J2" s="56"/>
      <c r="K2" s="56"/>
      <c r="L2" s="57"/>
      <c r="M2" s="56"/>
      <c r="N2" s="56"/>
      <c r="O2" s="56"/>
    </row>
    <row r="3" spans="1:15" ht="24" thickBot="1">
      <c r="A3" s="54"/>
      <c r="B3" s="54"/>
      <c r="C3" s="55"/>
      <c r="D3" s="185" t="s">
        <v>73</v>
      </c>
      <c r="E3" s="186"/>
      <c r="F3" s="186"/>
      <c r="G3" s="187"/>
      <c r="H3" s="188" t="s">
        <v>74</v>
      </c>
      <c r="I3" s="189"/>
      <c r="J3" s="189"/>
      <c r="K3" s="190"/>
      <c r="L3" s="57"/>
      <c r="M3" s="56"/>
      <c r="N3" s="56"/>
      <c r="O3" s="56"/>
    </row>
    <row r="4" spans="1:15" ht="52.5" thickBot="1">
      <c r="A4" s="58" t="s">
        <v>1</v>
      </c>
      <c r="B4" s="59" t="s">
        <v>3</v>
      </c>
      <c r="C4" s="60" t="s">
        <v>75</v>
      </c>
      <c r="D4" s="61" t="s">
        <v>76</v>
      </c>
      <c r="E4" s="62" t="s">
        <v>77</v>
      </c>
      <c r="F4" s="62" t="s">
        <v>78</v>
      </c>
      <c r="G4" s="63" t="s">
        <v>79</v>
      </c>
      <c r="H4" s="64" t="s">
        <v>76</v>
      </c>
      <c r="I4" s="65" t="s">
        <v>77</v>
      </c>
      <c r="J4" s="65" t="s">
        <v>78</v>
      </c>
      <c r="K4" s="66" t="s">
        <v>79</v>
      </c>
      <c r="L4" s="67" t="s">
        <v>6</v>
      </c>
      <c r="M4" s="68" t="s">
        <v>73</v>
      </c>
      <c r="N4" s="69" t="s">
        <v>74</v>
      </c>
      <c r="O4" s="70"/>
    </row>
    <row r="5" spans="1:15" ht="15">
      <c r="A5" s="71">
        <v>1</v>
      </c>
      <c r="B5" s="108" t="s">
        <v>160</v>
      </c>
      <c r="C5" s="109" t="s">
        <v>159</v>
      </c>
      <c r="D5" s="99">
        <v>95</v>
      </c>
      <c r="E5" s="99">
        <v>93</v>
      </c>
      <c r="F5" s="99">
        <v>87</v>
      </c>
      <c r="G5" s="99">
        <v>86</v>
      </c>
      <c r="H5" s="100">
        <v>96</v>
      </c>
      <c r="I5" s="100">
        <v>88</v>
      </c>
      <c r="J5" s="100">
        <v>93</v>
      </c>
      <c r="K5" s="101">
        <v>93</v>
      </c>
      <c r="L5" s="85">
        <f aca="true" t="shared" si="0" ref="L5:L36">SUM(M5:N5)</f>
        <v>731</v>
      </c>
      <c r="M5" s="87">
        <f aca="true" t="shared" si="1" ref="M5:M36">SUM(D5:G5)</f>
        <v>361</v>
      </c>
      <c r="N5" s="72">
        <f aca="true" t="shared" si="2" ref="N5:N36">SUM(H5:K5)</f>
        <v>370</v>
      </c>
      <c r="O5" s="73" t="s">
        <v>7</v>
      </c>
    </row>
    <row r="6" spans="1:15" ht="15">
      <c r="A6" s="74">
        <f>A5+1</f>
        <v>2</v>
      </c>
      <c r="B6" s="92" t="s">
        <v>20</v>
      </c>
      <c r="C6" s="96" t="s">
        <v>19</v>
      </c>
      <c r="D6" s="94">
        <v>93</v>
      </c>
      <c r="E6" s="94">
        <v>92</v>
      </c>
      <c r="F6" s="94">
        <v>89</v>
      </c>
      <c r="G6" s="94">
        <v>88</v>
      </c>
      <c r="H6" s="95">
        <v>89</v>
      </c>
      <c r="I6" s="95">
        <v>90</v>
      </c>
      <c r="J6" s="95">
        <v>93</v>
      </c>
      <c r="K6" s="102">
        <v>85</v>
      </c>
      <c r="L6" s="86">
        <f t="shared" si="0"/>
        <v>719</v>
      </c>
      <c r="M6" s="88">
        <f t="shared" si="1"/>
        <v>362</v>
      </c>
      <c r="N6" s="77">
        <f t="shared" si="2"/>
        <v>357</v>
      </c>
      <c r="O6" s="73" t="s">
        <v>7</v>
      </c>
    </row>
    <row r="7" spans="1:15" ht="15">
      <c r="A7" s="74">
        <f aca="true" t="shared" si="3" ref="A7:A44">A6+1</f>
        <v>3</v>
      </c>
      <c r="B7" s="92" t="s">
        <v>81</v>
      </c>
      <c r="C7" s="96" t="s">
        <v>80</v>
      </c>
      <c r="D7" s="94">
        <v>93</v>
      </c>
      <c r="E7" s="94">
        <v>91</v>
      </c>
      <c r="F7" s="94">
        <v>91</v>
      </c>
      <c r="G7" s="94">
        <v>86</v>
      </c>
      <c r="H7" s="95">
        <v>94</v>
      </c>
      <c r="I7" s="95">
        <v>90</v>
      </c>
      <c r="J7" s="95">
        <v>87</v>
      </c>
      <c r="K7" s="102">
        <v>84</v>
      </c>
      <c r="L7" s="86">
        <f t="shared" si="0"/>
        <v>716</v>
      </c>
      <c r="M7" s="88">
        <f t="shared" si="1"/>
        <v>361</v>
      </c>
      <c r="N7" s="77">
        <f t="shared" si="2"/>
        <v>355</v>
      </c>
      <c r="O7" s="73" t="s">
        <v>7</v>
      </c>
    </row>
    <row r="8" spans="1:15" ht="15">
      <c r="A8" s="74">
        <f t="shared" si="3"/>
        <v>4</v>
      </c>
      <c r="B8" s="97" t="s">
        <v>224</v>
      </c>
      <c r="C8" s="96" t="s">
        <v>223</v>
      </c>
      <c r="D8" s="94">
        <v>93</v>
      </c>
      <c r="E8" s="94">
        <v>88</v>
      </c>
      <c r="F8" s="94">
        <v>86</v>
      </c>
      <c r="G8" s="94">
        <v>85</v>
      </c>
      <c r="H8" s="95">
        <v>94</v>
      </c>
      <c r="I8" s="95">
        <v>92</v>
      </c>
      <c r="J8" s="95">
        <v>89</v>
      </c>
      <c r="K8" s="102">
        <v>87</v>
      </c>
      <c r="L8" s="86">
        <f t="shared" si="0"/>
        <v>714</v>
      </c>
      <c r="M8" s="88">
        <f t="shared" si="1"/>
        <v>352</v>
      </c>
      <c r="N8" s="77">
        <f t="shared" si="2"/>
        <v>362</v>
      </c>
      <c r="O8" s="73" t="s">
        <v>7</v>
      </c>
    </row>
    <row r="9" spans="1:15" ht="15">
      <c r="A9" s="74">
        <f t="shared" si="3"/>
        <v>5</v>
      </c>
      <c r="B9" s="97" t="s">
        <v>50</v>
      </c>
      <c r="C9" s="93" t="s">
        <v>49</v>
      </c>
      <c r="D9" s="98">
        <v>91</v>
      </c>
      <c r="E9" s="94">
        <v>88</v>
      </c>
      <c r="F9" s="94">
        <v>81</v>
      </c>
      <c r="G9" s="94">
        <v>85</v>
      </c>
      <c r="H9" s="95">
        <v>85</v>
      </c>
      <c r="I9" s="95">
        <v>88</v>
      </c>
      <c r="J9" s="95">
        <v>89</v>
      </c>
      <c r="K9" s="102">
        <v>75</v>
      </c>
      <c r="L9" s="86">
        <f t="shared" si="0"/>
        <v>682</v>
      </c>
      <c r="M9" s="88">
        <f t="shared" si="1"/>
        <v>345</v>
      </c>
      <c r="N9" s="77">
        <f t="shared" si="2"/>
        <v>337</v>
      </c>
      <c r="O9" s="73" t="s">
        <v>7</v>
      </c>
    </row>
    <row r="10" spans="1:15" ht="15">
      <c r="A10" s="74">
        <f t="shared" si="3"/>
        <v>6</v>
      </c>
      <c r="B10" s="97" t="s">
        <v>61</v>
      </c>
      <c r="C10" s="93" t="s">
        <v>60</v>
      </c>
      <c r="D10" s="94">
        <v>85</v>
      </c>
      <c r="E10" s="94">
        <v>84</v>
      </c>
      <c r="F10" s="94">
        <v>84</v>
      </c>
      <c r="G10" s="94">
        <v>81</v>
      </c>
      <c r="H10" s="95">
        <v>82</v>
      </c>
      <c r="I10" s="95">
        <v>82</v>
      </c>
      <c r="J10" s="95">
        <v>88</v>
      </c>
      <c r="K10" s="102">
        <v>88</v>
      </c>
      <c r="L10" s="86">
        <f t="shared" si="0"/>
        <v>674</v>
      </c>
      <c r="M10" s="88">
        <f t="shared" si="1"/>
        <v>334</v>
      </c>
      <c r="N10" s="77">
        <f t="shared" si="2"/>
        <v>340</v>
      </c>
      <c r="O10" s="73" t="s">
        <v>7</v>
      </c>
    </row>
    <row r="11" spans="1:15" ht="15">
      <c r="A11" s="74">
        <f t="shared" si="3"/>
        <v>7</v>
      </c>
      <c r="B11" s="92" t="s">
        <v>13</v>
      </c>
      <c r="C11" s="96" t="s">
        <v>153</v>
      </c>
      <c r="D11" s="94">
        <v>77</v>
      </c>
      <c r="E11" s="94">
        <v>89</v>
      </c>
      <c r="F11" s="94">
        <v>79</v>
      </c>
      <c r="G11" s="94">
        <v>87</v>
      </c>
      <c r="H11" s="95">
        <v>69</v>
      </c>
      <c r="I11" s="95">
        <v>85</v>
      </c>
      <c r="J11" s="95">
        <v>77</v>
      </c>
      <c r="K11" s="102">
        <v>82</v>
      </c>
      <c r="L11" s="86">
        <f t="shared" si="0"/>
        <v>645</v>
      </c>
      <c r="M11" s="88">
        <f t="shared" si="1"/>
        <v>332</v>
      </c>
      <c r="N11" s="77">
        <f t="shared" si="2"/>
        <v>313</v>
      </c>
      <c r="O11" s="73" t="s">
        <v>7</v>
      </c>
    </row>
    <row r="12" spans="1:15" ht="15">
      <c r="A12" s="74">
        <f t="shared" si="3"/>
        <v>8</v>
      </c>
      <c r="B12" s="104" t="s">
        <v>160</v>
      </c>
      <c r="C12" s="107" t="s">
        <v>163</v>
      </c>
      <c r="D12" s="89">
        <v>93</v>
      </c>
      <c r="E12" s="89">
        <v>87</v>
      </c>
      <c r="F12" s="89">
        <v>90</v>
      </c>
      <c r="G12" s="89">
        <v>89</v>
      </c>
      <c r="H12" s="90">
        <v>94</v>
      </c>
      <c r="I12" s="91">
        <v>94</v>
      </c>
      <c r="J12" s="91">
        <v>88</v>
      </c>
      <c r="K12" s="155">
        <v>89</v>
      </c>
      <c r="L12" s="86">
        <f t="shared" si="0"/>
        <v>724</v>
      </c>
      <c r="M12" s="157">
        <f t="shared" si="1"/>
        <v>359</v>
      </c>
      <c r="N12" s="75">
        <f t="shared" si="2"/>
        <v>365</v>
      </c>
      <c r="O12" s="76"/>
    </row>
    <row r="13" spans="1:15" ht="15">
      <c r="A13" s="74">
        <f t="shared" si="3"/>
        <v>9</v>
      </c>
      <c r="B13" s="97" t="s">
        <v>160</v>
      </c>
      <c r="C13" s="93" t="s">
        <v>166</v>
      </c>
      <c r="D13" s="94">
        <v>95</v>
      </c>
      <c r="E13" s="94">
        <v>92</v>
      </c>
      <c r="F13" s="94">
        <v>89</v>
      </c>
      <c r="G13" s="94">
        <v>87</v>
      </c>
      <c r="H13" s="95">
        <v>93</v>
      </c>
      <c r="I13" s="95">
        <v>91</v>
      </c>
      <c r="J13" s="95">
        <v>91</v>
      </c>
      <c r="K13" s="102">
        <v>80</v>
      </c>
      <c r="L13" s="86">
        <f t="shared" si="0"/>
        <v>718</v>
      </c>
      <c r="M13" s="88">
        <f t="shared" si="1"/>
        <v>363</v>
      </c>
      <c r="N13" s="77">
        <f t="shared" si="2"/>
        <v>355</v>
      </c>
      <c r="O13" s="76"/>
    </row>
    <row r="14" spans="1:15" ht="15">
      <c r="A14" s="74">
        <f t="shared" si="3"/>
        <v>10</v>
      </c>
      <c r="B14" s="97" t="s">
        <v>160</v>
      </c>
      <c r="C14" s="93" t="s">
        <v>169</v>
      </c>
      <c r="D14" s="94">
        <v>91</v>
      </c>
      <c r="E14" s="94">
        <v>91</v>
      </c>
      <c r="F14" s="94">
        <v>89</v>
      </c>
      <c r="G14" s="94">
        <v>89</v>
      </c>
      <c r="H14" s="95">
        <v>91</v>
      </c>
      <c r="I14" s="95">
        <v>88</v>
      </c>
      <c r="J14" s="95">
        <v>89</v>
      </c>
      <c r="K14" s="102">
        <v>89</v>
      </c>
      <c r="L14" s="86">
        <f t="shared" si="0"/>
        <v>717</v>
      </c>
      <c r="M14" s="88">
        <f t="shared" si="1"/>
        <v>360</v>
      </c>
      <c r="N14" s="77">
        <f t="shared" si="2"/>
        <v>357</v>
      </c>
      <c r="O14" s="76"/>
    </row>
    <row r="15" spans="1:15" ht="15">
      <c r="A15" s="74">
        <f t="shared" si="3"/>
        <v>11</v>
      </c>
      <c r="B15" s="92" t="s">
        <v>20</v>
      </c>
      <c r="C15" s="96" t="s">
        <v>23</v>
      </c>
      <c r="D15" s="94">
        <v>91</v>
      </c>
      <c r="E15" s="94">
        <v>87</v>
      </c>
      <c r="F15" s="94">
        <v>83</v>
      </c>
      <c r="G15" s="94">
        <v>86</v>
      </c>
      <c r="H15" s="95">
        <v>92</v>
      </c>
      <c r="I15" s="95">
        <v>93</v>
      </c>
      <c r="J15" s="95">
        <v>91</v>
      </c>
      <c r="K15" s="102">
        <v>85</v>
      </c>
      <c r="L15" s="86">
        <f t="shared" si="0"/>
        <v>708</v>
      </c>
      <c r="M15" s="88">
        <f t="shared" si="1"/>
        <v>347</v>
      </c>
      <c r="N15" s="77">
        <f t="shared" si="2"/>
        <v>361</v>
      </c>
      <c r="O15" s="76"/>
    </row>
    <row r="16" spans="1:15" ht="15">
      <c r="A16" s="74">
        <f t="shared" si="3"/>
        <v>12</v>
      </c>
      <c r="B16" s="92" t="s">
        <v>20</v>
      </c>
      <c r="C16" s="93" t="s">
        <v>48</v>
      </c>
      <c r="D16" s="94">
        <v>89</v>
      </c>
      <c r="E16" s="94">
        <v>86</v>
      </c>
      <c r="F16" s="94">
        <v>85</v>
      </c>
      <c r="G16" s="94">
        <v>87</v>
      </c>
      <c r="H16" s="95">
        <v>92</v>
      </c>
      <c r="I16" s="95">
        <v>92</v>
      </c>
      <c r="J16" s="95">
        <v>88</v>
      </c>
      <c r="K16" s="102">
        <v>86</v>
      </c>
      <c r="L16" s="86">
        <f t="shared" si="0"/>
        <v>705</v>
      </c>
      <c r="M16" s="88">
        <f t="shared" si="1"/>
        <v>347</v>
      </c>
      <c r="N16" s="77">
        <f t="shared" si="2"/>
        <v>358</v>
      </c>
      <c r="O16" s="76"/>
    </row>
    <row r="17" spans="1:15" ht="15">
      <c r="A17" s="74">
        <f t="shared" si="3"/>
        <v>13</v>
      </c>
      <c r="B17" s="97" t="s">
        <v>160</v>
      </c>
      <c r="C17" s="93" t="s">
        <v>172</v>
      </c>
      <c r="D17" s="94">
        <v>95</v>
      </c>
      <c r="E17" s="94">
        <v>88</v>
      </c>
      <c r="F17" s="94">
        <v>82</v>
      </c>
      <c r="G17" s="94">
        <v>90</v>
      </c>
      <c r="H17" s="95">
        <v>90</v>
      </c>
      <c r="I17" s="95">
        <v>89</v>
      </c>
      <c r="J17" s="95">
        <v>90</v>
      </c>
      <c r="K17" s="102">
        <v>79</v>
      </c>
      <c r="L17" s="86">
        <f t="shared" si="0"/>
        <v>703</v>
      </c>
      <c r="M17" s="88">
        <f t="shared" si="1"/>
        <v>355</v>
      </c>
      <c r="N17" s="77">
        <f t="shared" si="2"/>
        <v>348</v>
      </c>
      <c r="O17" s="171"/>
    </row>
    <row r="18" spans="1:15" ht="15">
      <c r="A18" s="74">
        <f t="shared" si="3"/>
        <v>14</v>
      </c>
      <c r="B18" s="92" t="s">
        <v>224</v>
      </c>
      <c r="C18" s="96" t="s">
        <v>227</v>
      </c>
      <c r="D18" s="94">
        <v>89</v>
      </c>
      <c r="E18" s="94">
        <v>87</v>
      </c>
      <c r="F18" s="94">
        <v>84</v>
      </c>
      <c r="G18" s="94">
        <v>77</v>
      </c>
      <c r="H18" s="95">
        <v>92</v>
      </c>
      <c r="I18" s="95">
        <v>92</v>
      </c>
      <c r="J18" s="95">
        <v>91</v>
      </c>
      <c r="K18" s="102">
        <v>90</v>
      </c>
      <c r="L18" s="86">
        <f t="shared" si="0"/>
        <v>702</v>
      </c>
      <c r="M18" s="88">
        <f t="shared" si="1"/>
        <v>337</v>
      </c>
      <c r="N18" s="77">
        <f t="shared" si="2"/>
        <v>365</v>
      </c>
      <c r="O18" s="171">
        <v>1</v>
      </c>
    </row>
    <row r="19" spans="1:15" ht="15">
      <c r="A19" s="74">
        <f t="shared" si="3"/>
        <v>15</v>
      </c>
      <c r="B19" s="97" t="s">
        <v>160</v>
      </c>
      <c r="C19" s="93" t="s">
        <v>174</v>
      </c>
      <c r="D19" s="94">
        <v>95</v>
      </c>
      <c r="E19" s="94">
        <v>89</v>
      </c>
      <c r="F19" s="94">
        <v>85</v>
      </c>
      <c r="G19" s="94">
        <v>82</v>
      </c>
      <c r="H19" s="95">
        <v>89</v>
      </c>
      <c r="I19" s="95">
        <v>88</v>
      </c>
      <c r="J19" s="95">
        <v>90</v>
      </c>
      <c r="K19" s="102">
        <v>84</v>
      </c>
      <c r="L19" s="86">
        <f t="shared" si="0"/>
        <v>702</v>
      </c>
      <c r="M19" s="88">
        <f t="shared" si="1"/>
        <v>351</v>
      </c>
      <c r="N19" s="77">
        <f t="shared" si="2"/>
        <v>351</v>
      </c>
      <c r="O19" s="171">
        <v>2</v>
      </c>
    </row>
    <row r="20" spans="1:15" ht="15">
      <c r="A20" s="74">
        <f t="shared" si="3"/>
        <v>16</v>
      </c>
      <c r="B20" s="97" t="s">
        <v>160</v>
      </c>
      <c r="C20" s="93" t="s">
        <v>177</v>
      </c>
      <c r="D20" s="94">
        <v>87</v>
      </c>
      <c r="E20" s="94">
        <v>93</v>
      </c>
      <c r="F20" s="94">
        <v>92</v>
      </c>
      <c r="G20" s="94">
        <v>86</v>
      </c>
      <c r="H20" s="95">
        <v>93</v>
      </c>
      <c r="I20" s="95">
        <v>86</v>
      </c>
      <c r="J20" s="95">
        <v>85</v>
      </c>
      <c r="K20" s="102">
        <v>79</v>
      </c>
      <c r="L20" s="86">
        <f t="shared" si="0"/>
        <v>701</v>
      </c>
      <c r="M20" s="88">
        <f t="shared" si="1"/>
        <v>358</v>
      </c>
      <c r="N20" s="77">
        <f t="shared" si="2"/>
        <v>343</v>
      </c>
      <c r="O20" s="171"/>
    </row>
    <row r="21" spans="1:15" ht="15">
      <c r="A21" s="74">
        <f t="shared" si="3"/>
        <v>17</v>
      </c>
      <c r="B21" s="92" t="s">
        <v>20</v>
      </c>
      <c r="C21" s="96" t="s">
        <v>28</v>
      </c>
      <c r="D21" s="94">
        <v>89</v>
      </c>
      <c r="E21" s="94">
        <v>87</v>
      </c>
      <c r="F21" s="94">
        <v>86</v>
      </c>
      <c r="G21" s="94">
        <v>85</v>
      </c>
      <c r="H21" s="95">
        <v>91</v>
      </c>
      <c r="I21" s="95">
        <v>89</v>
      </c>
      <c r="J21" s="95">
        <v>87</v>
      </c>
      <c r="K21" s="102">
        <v>85</v>
      </c>
      <c r="L21" s="86">
        <f t="shared" si="0"/>
        <v>699</v>
      </c>
      <c r="M21" s="88">
        <f t="shared" si="1"/>
        <v>347</v>
      </c>
      <c r="N21" s="77">
        <f t="shared" si="2"/>
        <v>352</v>
      </c>
      <c r="O21" s="171"/>
    </row>
    <row r="22" spans="1:15" ht="15">
      <c r="A22" s="74">
        <f t="shared" si="3"/>
        <v>18</v>
      </c>
      <c r="B22" s="92" t="s">
        <v>81</v>
      </c>
      <c r="C22" s="96" t="s">
        <v>84</v>
      </c>
      <c r="D22" s="94">
        <v>94</v>
      </c>
      <c r="E22" s="94">
        <v>94</v>
      </c>
      <c r="F22" s="94">
        <v>86</v>
      </c>
      <c r="G22" s="94">
        <v>81</v>
      </c>
      <c r="H22" s="95">
        <v>94</v>
      </c>
      <c r="I22" s="95">
        <v>89</v>
      </c>
      <c r="J22" s="95">
        <v>85</v>
      </c>
      <c r="K22" s="102">
        <v>75</v>
      </c>
      <c r="L22" s="86">
        <f t="shared" si="0"/>
        <v>698</v>
      </c>
      <c r="M22" s="88">
        <f t="shared" si="1"/>
        <v>355</v>
      </c>
      <c r="N22" s="77">
        <f t="shared" si="2"/>
        <v>343</v>
      </c>
      <c r="O22" s="171"/>
    </row>
    <row r="23" spans="1:15" ht="15">
      <c r="A23" s="74">
        <f t="shared" si="3"/>
        <v>19</v>
      </c>
      <c r="B23" s="92" t="s">
        <v>224</v>
      </c>
      <c r="C23" s="96" t="s">
        <v>230</v>
      </c>
      <c r="D23" s="94">
        <v>90</v>
      </c>
      <c r="E23" s="94">
        <v>87</v>
      </c>
      <c r="F23" s="94">
        <v>86</v>
      </c>
      <c r="G23" s="94">
        <v>85</v>
      </c>
      <c r="H23" s="95">
        <v>90</v>
      </c>
      <c r="I23" s="95">
        <v>89</v>
      </c>
      <c r="J23" s="95">
        <v>87</v>
      </c>
      <c r="K23" s="102">
        <v>83</v>
      </c>
      <c r="L23" s="86">
        <f t="shared" si="0"/>
        <v>697</v>
      </c>
      <c r="M23" s="88">
        <f t="shared" si="1"/>
        <v>348</v>
      </c>
      <c r="N23" s="77">
        <f t="shared" si="2"/>
        <v>349</v>
      </c>
      <c r="O23" s="171"/>
    </row>
    <row r="24" spans="1:15" ht="15">
      <c r="A24" s="74">
        <f t="shared" si="3"/>
        <v>20</v>
      </c>
      <c r="B24" s="92" t="s">
        <v>224</v>
      </c>
      <c r="C24" s="96" t="s">
        <v>233</v>
      </c>
      <c r="D24" s="94">
        <v>91</v>
      </c>
      <c r="E24" s="94">
        <v>90</v>
      </c>
      <c r="F24" s="94">
        <v>89</v>
      </c>
      <c r="G24" s="94">
        <v>88</v>
      </c>
      <c r="H24" s="95">
        <v>91</v>
      </c>
      <c r="I24" s="95">
        <v>85</v>
      </c>
      <c r="J24" s="95">
        <v>82</v>
      </c>
      <c r="K24" s="102">
        <v>80</v>
      </c>
      <c r="L24" s="86">
        <f t="shared" si="0"/>
        <v>696</v>
      </c>
      <c r="M24" s="88">
        <f t="shared" si="1"/>
        <v>358</v>
      </c>
      <c r="N24" s="77">
        <f t="shared" si="2"/>
        <v>338</v>
      </c>
      <c r="O24" s="171"/>
    </row>
    <row r="25" spans="1:15" ht="15">
      <c r="A25" s="74">
        <f t="shared" si="3"/>
        <v>21</v>
      </c>
      <c r="B25" s="97" t="s">
        <v>160</v>
      </c>
      <c r="C25" s="93" t="s">
        <v>180</v>
      </c>
      <c r="D25" s="94">
        <v>93</v>
      </c>
      <c r="E25" s="94">
        <v>80</v>
      </c>
      <c r="F25" s="94">
        <v>80</v>
      </c>
      <c r="G25" s="94">
        <v>84</v>
      </c>
      <c r="H25" s="95">
        <v>95</v>
      </c>
      <c r="I25" s="95">
        <v>93</v>
      </c>
      <c r="J25" s="95">
        <v>90</v>
      </c>
      <c r="K25" s="102">
        <v>78</v>
      </c>
      <c r="L25" s="86">
        <f t="shared" si="0"/>
        <v>693</v>
      </c>
      <c r="M25" s="88">
        <f t="shared" si="1"/>
        <v>337</v>
      </c>
      <c r="N25" s="77">
        <f t="shared" si="2"/>
        <v>356</v>
      </c>
      <c r="O25" s="171">
        <v>1</v>
      </c>
    </row>
    <row r="26" spans="1:15" ht="15">
      <c r="A26" s="74">
        <f t="shared" si="3"/>
        <v>22</v>
      </c>
      <c r="B26" s="92" t="s">
        <v>224</v>
      </c>
      <c r="C26" s="96" t="s">
        <v>236</v>
      </c>
      <c r="D26" s="94">
        <v>92</v>
      </c>
      <c r="E26" s="94">
        <v>87</v>
      </c>
      <c r="F26" s="94">
        <v>86</v>
      </c>
      <c r="G26" s="94">
        <v>85</v>
      </c>
      <c r="H26" s="95">
        <v>91</v>
      </c>
      <c r="I26" s="95">
        <v>88</v>
      </c>
      <c r="J26" s="95">
        <v>85</v>
      </c>
      <c r="K26" s="102">
        <v>79</v>
      </c>
      <c r="L26" s="86">
        <f t="shared" si="0"/>
        <v>693</v>
      </c>
      <c r="M26" s="88">
        <f t="shared" si="1"/>
        <v>350</v>
      </c>
      <c r="N26" s="77">
        <f t="shared" si="2"/>
        <v>343</v>
      </c>
      <c r="O26" s="171">
        <v>2</v>
      </c>
    </row>
    <row r="27" spans="1:15" ht="15">
      <c r="A27" s="74">
        <f t="shared" si="3"/>
        <v>23</v>
      </c>
      <c r="B27" s="92" t="s">
        <v>20</v>
      </c>
      <c r="C27" s="93" t="s">
        <v>31</v>
      </c>
      <c r="D27" s="94">
        <v>86</v>
      </c>
      <c r="E27" s="94">
        <v>87</v>
      </c>
      <c r="F27" s="94">
        <v>83</v>
      </c>
      <c r="G27" s="94">
        <v>81</v>
      </c>
      <c r="H27" s="95">
        <v>92</v>
      </c>
      <c r="I27" s="95">
        <v>87</v>
      </c>
      <c r="J27" s="95">
        <v>88</v>
      </c>
      <c r="K27" s="102">
        <v>87</v>
      </c>
      <c r="L27" s="86">
        <f t="shared" si="0"/>
        <v>691</v>
      </c>
      <c r="M27" s="88">
        <f t="shared" si="1"/>
        <v>337</v>
      </c>
      <c r="N27" s="77">
        <f t="shared" si="2"/>
        <v>354</v>
      </c>
      <c r="O27" s="171">
        <v>1</v>
      </c>
    </row>
    <row r="28" spans="1:15" ht="15">
      <c r="A28" s="74">
        <f t="shared" si="3"/>
        <v>24</v>
      </c>
      <c r="B28" s="92" t="s">
        <v>81</v>
      </c>
      <c r="C28" s="96" t="s">
        <v>87</v>
      </c>
      <c r="D28" s="94">
        <v>92</v>
      </c>
      <c r="E28" s="94">
        <v>87</v>
      </c>
      <c r="F28" s="94">
        <v>85</v>
      </c>
      <c r="G28" s="94">
        <v>84</v>
      </c>
      <c r="H28" s="95">
        <v>90</v>
      </c>
      <c r="I28" s="95">
        <v>89</v>
      </c>
      <c r="J28" s="95">
        <v>84</v>
      </c>
      <c r="K28" s="102">
        <v>80</v>
      </c>
      <c r="L28" s="86">
        <f t="shared" si="0"/>
        <v>691</v>
      </c>
      <c r="M28" s="88">
        <f t="shared" si="1"/>
        <v>348</v>
      </c>
      <c r="N28" s="77">
        <f t="shared" si="2"/>
        <v>343</v>
      </c>
      <c r="O28" s="171">
        <v>2</v>
      </c>
    </row>
    <row r="29" spans="1:15" ht="15">
      <c r="A29" s="74">
        <f t="shared" si="3"/>
        <v>25</v>
      </c>
      <c r="B29" s="97" t="s">
        <v>160</v>
      </c>
      <c r="C29" s="93" t="s">
        <v>183</v>
      </c>
      <c r="D29" s="94">
        <v>95</v>
      </c>
      <c r="E29" s="94">
        <v>90</v>
      </c>
      <c r="F29" s="94">
        <v>78</v>
      </c>
      <c r="G29" s="94">
        <v>74</v>
      </c>
      <c r="H29" s="95">
        <v>95</v>
      </c>
      <c r="I29" s="95">
        <v>90</v>
      </c>
      <c r="J29" s="95">
        <v>88</v>
      </c>
      <c r="K29" s="102">
        <v>78</v>
      </c>
      <c r="L29" s="86">
        <f t="shared" si="0"/>
        <v>688</v>
      </c>
      <c r="M29" s="88">
        <f t="shared" si="1"/>
        <v>337</v>
      </c>
      <c r="N29" s="77">
        <f t="shared" si="2"/>
        <v>351</v>
      </c>
      <c r="O29" s="171"/>
    </row>
    <row r="30" spans="1:15" ht="15">
      <c r="A30" s="74">
        <f t="shared" si="3"/>
        <v>26</v>
      </c>
      <c r="B30" s="92" t="s">
        <v>81</v>
      </c>
      <c r="C30" s="96" t="s">
        <v>90</v>
      </c>
      <c r="D30" s="94">
        <v>94</v>
      </c>
      <c r="E30" s="94">
        <v>86</v>
      </c>
      <c r="F30" s="94">
        <v>81</v>
      </c>
      <c r="G30" s="94">
        <v>73</v>
      </c>
      <c r="H30" s="95">
        <v>92</v>
      </c>
      <c r="I30" s="95">
        <v>90</v>
      </c>
      <c r="J30" s="95">
        <v>87</v>
      </c>
      <c r="K30" s="102">
        <v>83</v>
      </c>
      <c r="L30" s="86">
        <f t="shared" si="0"/>
        <v>686</v>
      </c>
      <c r="M30" s="88">
        <f t="shared" si="1"/>
        <v>334</v>
      </c>
      <c r="N30" s="77">
        <f t="shared" si="2"/>
        <v>352</v>
      </c>
      <c r="O30" s="171"/>
    </row>
    <row r="31" spans="1:15" ht="15">
      <c r="A31" s="74">
        <f t="shared" si="3"/>
        <v>27</v>
      </c>
      <c r="B31" s="97" t="s">
        <v>160</v>
      </c>
      <c r="C31" s="93" t="s">
        <v>186</v>
      </c>
      <c r="D31" s="94">
        <v>84</v>
      </c>
      <c r="E31" s="94">
        <v>89</v>
      </c>
      <c r="F31" s="94">
        <v>86</v>
      </c>
      <c r="G31" s="94">
        <v>83</v>
      </c>
      <c r="H31" s="95">
        <v>91</v>
      </c>
      <c r="I31" s="95">
        <v>84</v>
      </c>
      <c r="J31" s="95">
        <v>85</v>
      </c>
      <c r="K31" s="102">
        <v>83</v>
      </c>
      <c r="L31" s="86">
        <f t="shared" si="0"/>
        <v>685</v>
      </c>
      <c r="M31" s="88">
        <f t="shared" si="1"/>
        <v>342</v>
      </c>
      <c r="N31" s="77">
        <f t="shared" si="2"/>
        <v>343</v>
      </c>
      <c r="O31" s="171"/>
    </row>
    <row r="32" spans="1:15" ht="15">
      <c r="A32" s="74">
        <f t="shared" si="3"/>
        <v>28</v>
      </c>
      <c r="B32" s="97" t="s">
        <v>160</v>
      </c>
      <c r="C32" s="93" t="s">
        <v>189</v>
      </c>
      <c r="D32" s="94">
        <v>91</v>
      </c>
      <c r="E32" s="94">
        <v>84</v>
      </c>
      <c r="F32" s="94">
        <v>84</v>
      </c>
      <c r="G32" s="94">
        <v>80</v>
      </c>
      <c r="H32" s="95">
        <v>94</v>
      </c>
      <c r="I32" s="95">
        <v>86</v>
      </c>
      <c r="J32" s="95">
        <v>82</v>
      </c>
      <c r="K32" s="102">
        <v>82</v>
      </c>
      <c r="L32" s="86">
        <f t="shared" si="0"/>
        <v>683</v>
      </c>
      <c r="M32" s="88">
        <f t="shared" si="1"/>
        <v>339</v>
      </c>
      <c r="N32" s="77">
        <f t="shared" si="2"/>
        <v>344</v>
      </c>
      <c r="O32" s="171"/>
    </row>
    <row r="33" spans="1:15" ht="15">
      <c r="A33" s="74">
        <f t="shared" si="3"/>
        <v>29</v>
      </c>
      <c r="B33" s="92" t="s">
        <v>81</v>
      </c>
      <c r="C33" s="93" t="s">
        <v>93</v>
      </c>
      <c r="D33" s="94">
        <v>90</v>
      </c>
      <c r="E33" s="94">
        <v>83</v>
      </c>
      <c r="F33" s="94">
        <v>82</v>
      </c>
      <c r="G33" s="94">
        <v>78</v>
      </c>
      <c r="H33" s="95">
        <v>88</v>
      </c>
      <c r="I33" s="95">
        <v>88</v>
      </c>
      <c r="J33" s="95">
        <v>86</v>
      </c>
      <c r="K33" s="102">
        <v>84</v>
      </c>
      <c r="L33" s="86">
        <f t="shared" si="0"/>
        <v>679</v>
      </c>
      <c r="M33" s="88">
        <f t="shared" si="1"/>
        <v>333</v>
      </c>
      <c r="N33" s="77">
        <f t="shared" si="2"/>
        <v>346</v>
      </c>
      <c r="O33" s="171"/>
    </row>
    <row r="34" spans="1:15" ht="15">
      <c r="A34" s="74">
        <f t="shared" si="3"/>
        <v>30</v>
      </c>
      <c r="B34" s="97" t="s">
        <v>50</v>
      </c>
      <c r="C34" s="93" t="s">
        <v>54</v>
      </c>
      <c r="D34" s="94">
        <v>87</v>
      </c>
      <c r="E34" s="94">
        <v>86</v>
      </c>
      <c r="F34" s="94">
        <v>85</v>
      </c>
      <c r="G34" s="94">
        <v>67</v>
      </c>
      <c r="H34" s="95">
        <v>91</v>
      </c>
      <c r="I34" s="95">
        <v>90</v>
      </c>
      <c r="J34" s="95">
        <v>90</v>
      </c>
      <c r="K34" s="102">
        <v>82</v>
      </c>
      <c r="L34" s="86">
        <f t="shared" si="0"/>
        <v>678</v>
      </c>
      <c r="M34" s="88">
        <f t="shared" si="1"/>
        <v>325</v>
      </c>
      <c r="N34" s="77">
        <f t="shared" si="2"/>
        <v>353</v>
      </c>
      <c r="O34" s="171">
        <v>1</v>
      </c>
    </row>
    <row r="35" spans="1:15" ht="15">
      <c r="A35" s="74">
        <f t="shared" si="3"/>
        <v>31</v>
      </c>
      <c r="B35" s="92" t="s">
        <v>224</v>
      </c>
      <c r="C35" s="96" t="s">
        <v>239</v>
      </c>
      <c r="D35" s="94">
        <v>90</v>
      </c>
      <c r="E35" s="94">
        <v>82</v>
      </c>
      <c r="F35" s="94">
        <v>79</v>
      </c>
      <c r="G35" s="94">
        <v>77</v>
      </c>
      <c r="H35" s="95">
        <v>90</v>
      </c>
      <c r="I35" s="95">
        <v>90</v>
      </c>
      <c r="J35" s="95">
        <v>89</v>
      </c>
      <c r="K35" s="102">
        <v>81</v>
      </c>
      <c r="L35" s="86">
        <f t="shared" si="0"/>
        <v>678</v>
      </c>
      <c r="M35" s="88">
        <f t="shared" si="1"/>
        <v>328</v>
      </c>
      <c r="N35" s="77">
        <f t="shared" si="2"/>
        <v>350</v>
      </c>
      <c r="O35" s="171">
        <v>2</v>
      </c>
    </row>
    <row r="36" spans="1:15" ht="15">
      <c r="A36" s="74">
        <f t="shared" si="3"/>
        <v>32</v>
      </c>
      <c r="B36" s="97" t="s">
        <v>160</v>
      </c>
      <c r="C36" s="93" t="s">
        <v>192</v>
      </c>
      <c r="D36" s="94">
        <v>88</v>
      </c>
      <c r="E36" s="94">
        <v>84</v>
      </c>
      <c r="F36" s="94">
        <v>88</v>
      </c>
      <c r="G36" s="94">
        <v>74</v>
      </c>
      <c r="H36" s="95">
        <v>89</v>
      </c>
      <c r="I36" s="95">
        <v>91</v>
      </c>
      <c r="J36" s="95">
        <v>78</v>
      </c>
      <c r="K36" s="102">
        <v>86</v>
      </c>
      <c r="L36" s="86">
        <f t="shared" si="0"/>
        <v>678</v>
      </c>
      <c r="M36" s="88">
        <f t="shared" si="1"/>
        <v>334</v>
      </c>
      <c r="N36" s="77">
        <f t="shared" si="2"/>
        <v>344</v>
      </c>
      <c r="O36" s="171">
        <v>3</v>
      </c>
    </row>
    <row r="37" spans="1:15" ht="15">
      <c r="A37" s="74">
        <f t="shared" si="3"/>
        <v>33</v>
      </c>
      <c r="B37" s="92" t="s">
        <v>81</v>
      </c>
      <c r="C37" s="96" t="s">
        <v>96</v>
      </c>
      <c r="D37" s="94">
        <v>86</v>
      </c>
      <c r="E37" s="94">
        <v>86</v>
      </c>
      <c r="F37" s="94">
        <v>82</v>
      </c>
      <c r="G37" s="94">
        <v>82</v>
      </c>
      <c r="H37" s="95">
        <v>87</v>
      </c>
      <c r="I37" s="95">
        <v>85</v>
      </c>
      <c r="J37" s="95">
        <v>85</v>
      </c>
      <c r="K37" s="102">
        <v>84</v>
      </c>
      <c r="L37" s="86">
        <f aca="true" t="shared" si="4" ref="L37:L68">SUM(M37:N37)</f>
        <v>677</v>
      </c>
      <c r="M37" s="88">
        <f aca="true" t="shared" si="5" ref="M37:M68">SUM(D37:G37)</f>
        <v>336</v>
      </c>
      <c r="N37" s="77">
        <f aca="true" t="shared" si="6" ref="N37:N68">SUM(H37:K37)</f>
        <v>341</v>
      </c>
      <c r="O37" s="171"/>
    </row>
    <row r="38" spans="1:15" ht="15">
      <c r="A38" s="74">
        <f t="shared" si="3"/>
        <v>34</v>
      </c>
      <c r="B38" s="97" t="s">
        <v>160</v>
      </c>
      <c r="C38" s="93" t="s">
        <v>195</v>
      </c>
      <c r="D38" s="94">
        <v>91</v>
      </c>
      <c r="E38" s="94">
        <v>86</v>
      </c>
      <c r="F38" s="94">
        <v>81</v>
      </c>
      <c r="G38" s="94">
        <v>74</v>
      </c>
      <c r="H38" s="95">
        <v>90</v>
      </c>
      <c r="I38" s="95">
        <v>83</v>
      </c>
      <c r="J38" s="95">
        <v>86</v>
      </c>
      <c r="K38" s="102">
        <v>85</v>
      </c>
      <c r="L38" s="86">
        <f t="shared" si="4"/>
        <v>676</v>
      </c>
      <c r="M38" s="88">
        <f t="shared" si="5"/>
        <v>332</v>
      </c>
      <c r="N38" s="77">
        <f t="shared" si="6"/>
        <v>344</v>
      </c>
      <c r="O38" s="171"/>
    </row>
    <row r="39" spans="1:15" ht="15">
      <c r="A39" s="74">
        <f t="shared" si="3"/>
        <v>35</v>
      </c>
      <c r="B39" s="92" t="s">
        <v>20</v>
      </c>
      <c r="C39" s="96" t="s">
        <v>34</v>
      </c>
      <c r="D39" s="94">
        <v>88</v>
      </c>
      <c r="E39" s="94">
        <v>87</v>
      </c>
      <c r="F39" s="94">
        <v>85</v>
      </c>
      <c r="G39" s="94">
        <v>79</v>
      </c>
      <c r="H39" s="95">
        <v>87</v>
      </c>
      <c r="I39" s="95">
        <v>86</v>
      </c>
      <c r="J39" s="95">
        <v>81</v>
      </c>
      <c r="K39" s="102">
        <v>82</v>
      </c>
      <c r="L39" s="86">
        <f t="shared" si="4"/>
        <v>675</v>
      </c>
      <c r="M39" s="88">
        <f t="shared" si="5"/>
        <v>339</v>
      </c>
      <c r="N39" s="77">
        <f t="shared" si="6"/>
        <v>336</v>
      </c>
      <c r="O39" s="171"/>
    </row>
    <row r="40" spans="1:15" ht="15">
      <c r="A40" s="74">
        <f t="shared" si="3"/>
        <v>36</v>
      </c>
      <c r="B40" s="92" t="s">
        <v>81</v>
      </c>
      <c r="C40" s="96" t="s">
        <v>99</v>
      </c>
      <c r="D40" s="94">
        <v>89</v>
      </c>
      <c r="E40" s="94">
        <v>84</v>
      </c>
      <c r="F40" s="94">
        <v>84</v>
      </c>
      <c r="G40" s="94">
        <v>80</v>
      </c>
      <c r="H40" s="95">
        <v>90</v>
      </c>
      <c r="I40" s="95">
        <v>85</v>
      </c>
      <c r="J40" s="95">
        <v>82</v>
      </c>
      <c r="K40" s="102">
        <v>80</v>
      </c>
      <c r="L40" s="86">
        <f t="shared" si="4"/>
        <v>674</v>
      </c>
      <c r="M40" s="88">
        <f t="shared" si="5"/>
        <v>337</v>
      </c>
      <c r="N40" s="77">
        <f t="shared" si="6"/>
        <v>337</v>
      </c>
      <c r="O40" s="171"/>
    </row>
    <row r="41" spans="1:15" ht="15">
      <c r="A41" s="74">
        <f t="shared" si="3"/>
        <v>37</v>
      </c>
      <c r="B41" s="97" t="s">
        <v>160</v>
      </c>
      <c r="C41" s="93" t="s">
        <v>198</v>
      </c>
      <c r="D41" s="94">
        <v>89</v>
      </c>
      <c r="E41" s="94">
        <v>84</v>
      </c>
      <c r="F41" s="94">
        <v>84</v>
      </c>
      <c r="G41" s="94">
        <v>82</v>
      </c>
      <c r="H41" s="95">
        <v>89</v>
      </c>
      <c r="I41" s="95">
        <v>87</v>
      </c>
      <c r="J41" s="95">
        <v>79</v>
      </c>
      <c r="K41" s="102">
        <v>78</v>
      </c>
      <c r="L41" s="86">
        <f t="shared" si="4"/>
        <v>672</v>
      </c>
      <c r="M41" s="88">
        <f t="shared" si="5"/>
        <v>339</v>
      </c>
      <c r="N41" s="77">
        <f t="shared" si="6"/>
        <v>333</v>
      </c>
      <c r="O41" s="171"/>
    </row>
    <row r="42" spans="1:15" ht="15">
      <c r="A42" s="74">
        <f t="shared" si="3"/>
        <v>38</v>
      </c>
      <c r="B42" s="92" t="s">
        <v>20</v>
      </c>
      <c r="C42" s="96" t="s">
        <v>35</v>
      </c>
      <c r="D42" s="94">
        <v>86</v>
      </c>
      <c r="E42" s="94">
        <v>86</v>
      </c>
      <c r="F42" s="94">
        <v>81</v>
      </c>
      <c r="G42" s="94">
        <v>75</v>
      </c>
      <c r="H42" s="95">
        <v>93</v>
      </c>
      <c r="I42" s="95">
        <v>90</v>
      </c>
      <c r="J42" s="95">
        <v>83</v>
      </c>
      <c r="K42" s="102">
        <v>77</v>
      </c>
      <c r="L42" s="86">
        <f t="shared" si="4"/>
        <v>671</v>
      </c>
      <c r="M42" s="88">
        <f t="shared" si="5"/>
        <v>328</v>
      </c>
      <c r="N42" s="77">
        <f t="shared" si="6"/>
        <v>343</v>
      </c>
      <c r="O42" s="171"/>
    </row>
    <row r="43" spans="1:15" ht="15">
      <c r="A43" s="74">
        <f t="shared" si="3"/>
        <v>39</v>
      </c>
      <c r="B43" s="92" t="s">
        <v>224</v>
      </c>
      <c r="C43" s="96" t="s">
        <v>242</v>
      </c>
      <c r="D43" s="94">
        <v>91</v>
      </c>
      <c r="E43" s="94">
        <v>86</v>
      </c>
      <c r="F43" s="94">
        <v>80</v>
      </c>
      <c r="G43" s="94">
        <v>76</v>
      </c>
      <c r="H43" s="95">
        <v>88</v>
      </c>
      <c r="I43" s="95">
        <v>88</v>
      </c>
      <c r="J43" s="95">
        <v>82</v>
      </c>
      <c r="K43" s="102">
        <v>79</v>
      </c>
      <c r="L43" s="86">
        <f t="shared" si="4"/>
        <v>670</v>
      </c>
      <c r="M43" s="88">
        <f t="shared" si="5"/>
        <v>333</v>
      </c>
      <c r="N43" s="77">
        <f t="shared" si="6"/>
        <v>337</v>
      </c>
      <c r="O43" s="171"/>
    </row>
    <row r="44" spans="1:15" ht="15.75" thickBot="1">
      <c r="A44" s="178">
        <f t="shared" si="3"/>
        <v>40</v>
      </c>
      <c r="B44" s="141" t="s">
        <v>61</v>
      </c>
      <c r="C44" s="140" t="s">
        <v>64</v>
      </c>
      <c r="D44" s="179">
        <v>90</v>
      </c>
      <c r="E44" s="179">
        <v>74</v>
      </c>
      <c r="F44" s="179">
        <v>78</v>
      </c>
      <c r="G44" s="179">
        <v>78</v>
      </c>
      <c r="H44" s="180">
        <v>93</v>
      </c>
      <c r="I44" s="180">
        <v>80</v>
      </c>
      <c r="J44" s="180">
        <v>89</v>
      </c>
      <c r="K44" s="181">
        <v>87</v>
      </c>
      <c r="L44" s="182">
        <f t="shared" si="4"/>
        <v>669</v>
      </c>
      <c r="M44" s="183">
        <f t="shared" si="5"/>
        <v>320</v>
      </c>
      <c r="N44" s="184">
        <f t="shared" si="6"/>
        <v>349</v>
      </c>
      <c r="O44" s="171"/>
    </row>
    <row r="45" spans="1:15" ht="15">
      <c r="A45" s="153">
        <f>A44+1</f>
        <v>41</v>
      </c>
      <c r="B45" s="172" t="s">
        <v>81</v>
      </c>
      <c r="C45" s="173" t="s">
        <v>100</v>
      </c>
      <c r="D45" s="174">
        <v>89</v>
      </c>
      <c r="E45" s="174">
        <v>88</v>
      </c>
      <c r="F45" s="174">
        <v>85</v>
      </c>
      <c r="G45" s="174">
        <v>73</v>
      </c>
      <c r="H45" s="175">
        <v>88</v>
      </c>
      <c r="I45" s="175">
        <v>87</v>
      </c>
      <c r="J45" s="175">
        <v>80</v>
      </c>
      <c r="K45" s="176">
        <v>78</v>
      </c>
      <c r="L45" s="177">
        <f t="shared" si="4"/>
        <v>668</v>
      </c>
      <c r="M45" s="157">
        <f t="shared" si="5"/>
        <v>335</v>
      </c>
      <c r="N45" s="75">
        <f t="shared" si="6"/>
        <v>333</v>
      </c>
      <c r="O45" s="171"/>
    </row>
    <row r="46" spans="1:15" ht="15">
      <c r="A46" s="78">
        <f aca="true" t="shared" si="7" ref="A46:A94">A45+1</f>
        <v>42</v>
      </c>
      <c r="B46" s="92" t="s">
        <v>224</v>
      </c>
      <c r="C46" s="96" t="s">
        <v>245</v>
      </c>
      <c r="D46" s="94">
        <v>90</v>
      </c>
      <c r="E46" s="94">
        <v>88</v>
      </c>
      <c r="F46" s="94">
        <v>81</v>
      </c>
      <c r="G46" s="94">
        <v>76</v>
      </c>
      <c r="H46" s="95">
        <v>91</v>
      </c>
      <c r="I46" s="95">
        <v>87</v>
      </c>
      <c r="J46" s="95">
        <v>80</v>
      </c>
      <c r="K46" s="102">
        <v>73</v>
      </c>
      <c r="L46" s="86">
        <f t="shared" si="4"/>
        <v>666</v>
      </c>
      <c r="M46" s="88">
        <f t="shared" si="5"/>
        <v>335</v>
      </c>
      <c r="N46" s="77">
        <f t="shared" si="6"/>
        <v>331</v>
      </c>
      <c r="O46" s="171"/>
    </row>
    <row r="47" spans="1:15" ht="15">
      <c r="A47" s="78">
        <f t="shared" si="7"/>
        <v>43</v>
      </c>
      <c r="B47" s="92" t="s">
        <v>20</v>
      </c>
      <c r="C47" s="96" t="s">
        <v>38</v>
      </c>
      <c r="D47" s="94">
        <v>85</v>
      </c>
      <c r="E47" s="94">
        <v>79</v>
      </c>
      <c r="F47" s="94">
        <v>81</v>
      </c>
      <c r="G47" s="94">
        <v>82</v>
      </c>
      <c r="H47" s="95">
        <v>85</v>
      </c>
      <c r="I47" s="95">
        <v>88</v>
      </c>
      <c r="J47" s="95">
        <v>83</v>
      </c>
      <c r="K47" s="102">
        <v>81</v>
      </c>
      <c r="L47" s="86">
        <f t="shared" si="4"/>
        <v>664</v>
      </c>
      <c r="M47" s="88">
        <f t="shared" si="5"/>
        <v>327</v>
      </c>
      <c r="N47" s="77">
        <f t="shared" si="6"/>
        <v>337</v>
      </c>
      <c r="O47" s="171"/>
    </row>
    <row r="48" spans="1:15" ht="15">
      <c r="A48" s="78">
        <f t="shared" si="7"/>
        <v>44</v>
      </c>
      <c r="B48" s="97" t="s">
        <v>61</v>
      </c>
      <c r="C48" s="93" t="s">
        <v>67</v>
      </c>
      <c r="D48" s="94">
        <v>77</v>
      </c>
      <c r="E48" s="94">
        <v>83</v>
      </c>
      <c r="F48" s="94">
        <v>92</v>
      </c>
      <c r="G48" s="94">
        <v>86</v>
      </c>
      <c r="H48" s="95">
        <v>75</v>
      </c>
      <c r="I48" s="95">
        <v>71</v>
      </c>
      <c r="J48" s="95">
        <v>90</v>
      </c>
      <c r="K48" s="102">
        <v>89</v>
      </c>
      <c r="L48" s="86">
        <f t="shared" si="4"/>
        <v>663</v>
      </c>
      <c r="M48" s="88">
        <f t="shared" si="5"/>
        <v>338</v>
      </c>
      <c r="N48" s="77">
        <f t="shared" si="6"/>
        <v>325</v>
      </c>
      <c r="O48" s="171"/>
    </row>
    <row r="49" spans="1:15" ht="15">
      <c r="A49" s="78">
        <f t="shared" si="7"/>
        <v>45</v>
      </c>
      <c r="B49" s="92" t="s">
        <v>81</v>
      </c>
      <c r="C49" s="96" t="s">
        <v>103</v>
      </c>
      <c r="D49" s="94">
        <v>83</v>
      </c>
      <c r="E49" s="94">
        <v>82</v>
      </c>
      <c r="F49" s="94">
        <v>80</v>
      </c>
      <c r="G49" s="94">
        <v>71</v>
      </c>
      <c r="H49" s="95">
        <v>90</v>
      </c>
      <c r="I49" s="95">
        <v>88</v>
      </c>
      <c r="J49" s="95">
        <v>84</v>
      </c>
      <c r="K49" s="102">
        <v>84</v>
      </c>
      <c r="L49" s="86">
        <f t="shared" si="4"/>
        <v>662</v>
      </c>
      <c r="M49" s="88">
        <f t="shared" si="5"/>
        <v>316</v>
      </c>
      <c r="N49" s="77">
        <f t="shared" si="6"/>
        <v>346</v>
      </c>
      <c r="O49" s="171">
        <v>1</v>
      </c>
    </row>
    <row r="50" spans="1:15" ht="15">
      <c r="A50" s="78">
        <f t="shared" si="7"/>
        <v>46</v>
      </c>
      <c r="B50" s="97" t="s">
        <v>61</v>
      </c>
      <c r="C50" s="93" t="s">
        <v>68</v>
      </c>
      <c r="D50" s="94">
        <v>86</v>
      </c>
      <c r="E50" s="94">
        <v>73</v>
      </c>
      <c r="F50" s="94">
        <v>89</v>
      </c>
      <c r="G50" s="94">
        <v>86</v>
      </c>
      <c r="H50" s="95">
        <v>83</v>
      </c>
      <c r="I50" s="95">
        <v>82</v>
      </c>
      <c r="J50" s="95">
        <v>79</v>
      </c>
      <c r="K50" s="102">
        <v>84</v>
      </c>
      <c r="L50" s="86">
        <f t="shared" si="4"/>
        <v>662</v>
      </c>
      <c r="M50" s="88">
        <f t="shared" si="5"/>
        <v>334</v>
      </c>
      <c r="N50" s="77">
        <f t="shared" si="6"/>
        <v>328</v>
      </c>
      <c r="O50" s="171">
        <v>2</v>
      </c>
    </row>
    <row r="51" spans="1:15" ht="15">
      <c r="A51" s="78">
        <f t="shared" si="7"/>
        <v>47</v>
      </c>
      <c r="B51" s="97" t="s">
        <v>160</v>
      </c>
      <c r="C51" s="93" t="s">
        <v>199</v>
      </c>
      <c r="D51" s="94">
        <v>82</v>
      </c>
      <c r="E51" s="94">
        <v>85</v>
      </c>
      <c r="F51" s="94">
        <v>83</v>
      </c>
      <c r="G51" s="94">
        <v>71</v>
      </c>
      <c r="H51" s="95">
        <v>93</v>
      </c>
      <c r="I51" s="95">
        <v>88</v>
      </c>
      <c r="J51" s="95">
        <v>80</v>
      </c>
      <c r="K51" s="102">
        <v>78</v>
      </c>
      <c r="L51" s="86">
        <f t="shared" si="4"/>
        <v>660</v>
      </c>
      <c r="M51" s="88">
        <f t="shared" si="5"/>
        <v>321</v>
      </c>
      <c r="N51" s="77">
        <f t="shared" si="6"/>
        <v>339</v>
      </c>
      <c r="O51" s="171">
        <v>1</v>
      </c>
    </row>
    <row r="52" spans="1:15" ht="15">
      <c r="A52" s="78">
        <f t="shared" si="7"/>
        <v>48</v>
      </c>
      <c r="B52" s="92" t="s">
        <v>20</v>
      </c>
      <c r="C52" s="96" t="s">
        <v>41</v>
      </c>
      <c r="D52" s="94">
        <v>86</v>
      </c>
      <c r="E52" s="94">
        <v>83</v>
      </c>
      <c r="F52" s="94">
        <v>84</v>
      </c>
      <c r="G52" s="94">
        <v>82</v>
      </c>
      <c r="H52" s="105">
        <v>91</v>
      </c>
      <c r="I52" s="95">
        <v>83</v>
      </c>
      <c r="J52" s="95">
        <v>79</v>
      </c>
      <c r="K52" s="102">
        <v>72</v>
      </c>
      <c r="L52" s="86">
        <f t="shared" si="4"/>
        <v>660</v>
      </c>
      <c r="M52" s="88">
        <f t="shared" si="5"/>
        <v>335</v>
      </c>
      <c r="N52" s="77">
        <f t="shared" si="6"/>
        <v>325</v>
      </c>
      <c r="O52" s="171">
        <v>2</v>
      </c>
    </row>
    <row r="53" spans="1:15" ht="15">
      <c r="A53" s="78">
        <f t="shared" si="7"/>
        <v>49</v>
      </c>
      <c r="B53" s="92" t="s">
        <v>224</v>
      </c>
      <c r="C53" s="96" t="s">
        <v>248</v>
      </c>
      <c r="D53" s="94">
        <v>84</v>
      </c>
      <c r="E53" s="94">
        <v>83</v>
      </c>
      <c r="F53" s="94">
        <v>81</v>
      </c>
      <c r="G53" s="94">
        <v>80</v>
      </c>
      <c r="H53" s="106">
        <v>88</v>
      </c>
      <c r="I53" s="95">
        <v>86</v>
      </c>
      <c r="J53" s="95">
        <v>82</v>
      </c>
      <c r="K53" s="102">
        <v>75</v>
      </c>
      <c r="L53" s="86">
        <f t="shared" si="4"/>
        <v>659</v>
      </c>
      <c r="M53" s="88">
        <f t="shared" si="5"/>
        <v>328</v>
      </c>
      <c r="N53" s="77">
        <f t="shared" si="6"/>
        <v>331</v>
      </c>
      <c r="O53" s="171"/>
    </row>
    <row r="54" spans="1:15" ht="15">
      <c r="A54" s="78">
        <f t="shared" si="7"/>
        <v>50</v>
      </c>
      <c r="B54" s="97" t="s">
        <v>160</v>
      </c>
      <c r="C54" s="93" t="s">
        <v>202</v>
      </c>
      <c r="D54" s="94">
        <v>83</v>
      </c>
      <c r="E54" s="94">
        <v>82</v>
      </c>
      <c r="F54" s="94">
        <v>83</v>
      </c>
      <c r="G54" s="94">
        <v>89</v>
      </c>
      <c r="H54" s="106">
        <v>87</v>
      </c>
      <c r="I54" s="95">
        <v>85</v>
      </c>
      <c r="J54" s="95">
        <v>80</v>
      </c>
      <c r="K54" s="102">
        <v>69</v>
      </c>
      <c r="L54" s="86">
        <f t="shared" si="4"/>
        <v>658</v>
      </c>
      <c r="M54" s="88">
        <f t="shared" si="5"/>
        <v>337</v>
      </c>
      <c r="N54" s="77">
        <f t="shared" si="6"/>
        <v>321</v>
      </c>
      <c r="O54" s="171"/>
    </row>
    <row r="55" spans="1:15" ht="15">
      <c r="A55" s="78">
        <f t="shared" si="7"/>
        <v>51</v>
      </c>
      <c r="B55" s="92" t="s">
        <v>81</v>
      </c>
      <c r="C55" s="96" t="s">
        <v>106</v>
      </c>
      <c r="D55" s="94">
        <v>90</v>
      </c>
      <c r="E55" s="94">
        <v>85</v>
      </c>
      <c r="F55" s="94">
        <v>83</v>
      </c>
      <c r="G55" s="94">
        <v>79</v>
      </c>
      <c r="H55" s="106">
        <v>84</v>
      </c>
      <c r="I55" s="95">
        <v>83</v>
      </c>
      <c r="J55" s="95">
        <v>79</v>
      </c>
      <c r="K55" s="102">
        <v>74</v>
      </c>
      <c r="L55" s="86">
        <f t="shared" si="4"/>
        <v>657</v>
      </c>
      <c r="M55" s="88">
        <f t="shared" si="5"/>
        <v>337</v>
      </c>
      <c r="N55" s="77">
        <f t="shared" si="6"/>
        <v>320</v>
      </c>
      <c r="O55" s="171"/>
    </row>
    <row r="56" spans="1:15" ht="15">
      <c r="A56" s="78">
        <f t="shared" si="7"/>
        <v>52</v>
      </c>
      <c r="B56" s="92" t="s">
        <v>224</v>
      </c>
      <c r="C56" s="96" t="s">
        <v>251</v>
      </c>
      <c r="D56" s="94">
        <v>85</v>
      </c>
      <c r="E56" s="94">
        <v>85</v>
      </c>
      <c r="F56" s="94">
        <v>79</v>
      </c>
      <c r="G56" s="94">
        <v>73</v>
      </c>
      <c r="H56" s="106">
        <v>92</v>
      </c>
      <c r="I56" s="95">
        <v>85</v>
      </c>
      <c r="J56" s="95">
        <v>80</v>
      </c>
      <c r="K56" s="102">
        <v>76</v>
      </c>
      <c r="L56" s="86">
        <f t="shared" si="4"/>
        <v>655</v>
      </c>
      <c r="M56" s="88">
        <f t="shared" si="5"/>
        <v>322</v>
      </c>
      <c r="N56" s="77">
        <f t="shared" si="6"/>
        <v>333</v>
      </c>
      <c r="O56" s="171"/>
    </row>
    <row r="57" spans="1:15" ht="15">
      <c r="A57" s="78">
        <f t="shared" si="7"/>
        <v>53</v>
      </c>
      <c r="B57" s="97" t="s">
        <v>160</v>
      </c>
      <c r="C57" s="93" t="s">
        <v>205</v>
      </c>
      <c r="D57" s="94">
        <v>90</v>
      </c>
      <c r="E57" s="94">
        <v>76</v>
      </c>
      <c r="F57" s="94">
        <v>77</v>
      </c>
      <c r="G57" s="94">
        <v>68</v>
      </c>
      <c r="H57" s="106">
        <v>89</v>
      </c>
      <c r="I57" s="95">
        <v>86</v>
      </c>
      <c r="J57" s="95">
        <v>84</v>
      </c>
      <c r="K57" s="102">
        <v>84</v>
      </c>
      <c r="L57" s="86">
        <f t="shared" si="4"/>
        <v>654</v>
      </c>
      <c r="M57" s="88">
        <f t="shared" si="5"/>
        <v>311</v>
      </c>
      <c r="N57" s="77">
        <f t="shared" si="6"/>
        <v>343</v>
      </c>
      <c r="O57" s="171"/>
    </row>
    <row r="58" spans="1:15" ht="15">
      <c r="A58" s="78">
        <f t="shared" si="7"/>
        <v>54</v>
      </c>
      <c r="B58" s="92" t="s">
        <v>81</v>
      </c>
      <c r="C58" s="96" t="s">
        <v>109</v>
      </c>
      <c r="D58" s="94">
        <v>91</v>
      </c>
      <c r="E58" s="94">
        <v>83</v>
      </c>
      <c r="F58" s="94">
        <v>77</v>
      </c>
      <c r="G58" s="94">
        <v>66</v>
      </c>
      <c r="H58" s="106">
        <v>90</v>
      </c>
      <c r="I58" s="95">
        <v>84</v>
      </c>
      <c r="J58" s="95">
        <v>84</v>
      </c>
      <c r="K58" s="102">
        <v>78</v>
      </c>
      <c r="L58" s="86">
        <f t="shared" si="4"/>
        <v>653</v>
      </c>
      <c r="M58" s="88">
        <f t="shared" si="5"/>
        <v>317</v>
      </c>
      <c r="N58" s="77">
        <f t="shared" si="6"/>
        <v>336</v>
      </c>
      <c r="O58" s="171">
        <v>1</v>
      </c>
    </row>
    <row r="59" spans="1:15" ht="15">
      <c r="A59" s="78">
        <f t="shared" si="7"/>
        <v>55</v>
      </c>
      <c r="B59" s="92" t="s">
        <v>20</v>
      </c>
      <c r="C59" s="96" t="s">
        <v>42</v>
      </c>
      <c r="D59" s="94">
        <v>83</v>
      </c>
      <c r="E59" s="94">
        <v>81</v>
      </c>
      <c r="F59" s="94">
        <v>85</v>
      </c>
      <c r="G59" s="94">
        <v>73</v>
      </c>
      <c r="H59" s="106">
        <v>89</v>
      </c>
      <c r="I59" s="95">
        <v>83</v>
      </c>
      <c r="J59" s="95">
        <v>75</v>
      </c>
      <c r="K59" s="102">
        <v>84</v>
      </c>
      <c r="L59" s="86">
        <f t="shared" si="4"/>
        <v>653</v>
      </c>
      <c r="M59" s="88">
        <f t="shared" si="5"/>
        <v>322</v>
      </c>
      <c r="N59" s="77">
        <f t="shared" si="6"/>
        <v>331</v>
      </c>
      <c r="O59" s="171">
        <v>2</v>
      </c>
    </row>
    <row r="60" spans="1:15" ht="15">
      <c r="A60" s="78">
        <f t="shared" si="7"/>
        <v>56</v>
      </c>
      <c r="B60" s="92" t="s">
        <v>224</v>
      </c>
      <c r="C60" s="96" t="s">
        <v>252</v>
      </c>
      <c r="D60" s="94">
        <v>85</v>
      </c>
      <c r="E60" s="94">
        <v>83</v>
      </c>
      <c r="F60" s="94">
        <v>82</v>
      </c>
      <c r="G60" s="94">
        <v>79</v>
      </c>
      <c r="H60" s="106">
        <v>87</v>
      </c>
      <c r="I60" s="95">
        <v>85</v>
      </c>
      <c r="J60" s="95">
        <v>84</v>
      </c>
      <c r="K60" s="102">
        <v>68</v>
      </c>
      <c r="L60" s="86">
        <f t="shared" si="4"/>
        <v>653</v>
      </c>
      <c r="M60" s="88">
        <f t="shared" si="5"/>
        <v>329</v>
      </c>
      <c r="N60" s="77">
        <f t="shared" si="6"/>
        <v>324</v>
      </c>
      <c r="O60" s="171">
        <v>3</v>
      </c>
    </row>
    <row r="61" spans="1:15" ht="15">
      <c r="A61" s="78">
        <f t="shared" si="7"/>
        <v>57</v>
      </c>
      <c r="B61" s="92" t="s">
        <v>224</v>
      </c>
      <c r="C61" s="96" t="s">
        <v>253</v>
      </c>
      <c r="D61" s="94">
        <v>89</v>
      </c>
      <c r="E61" s="94">
        <v>80</v>
      </c>
      <c r="F61" s="94">
        <v>78</v>
      </c>
      <c r="G61" s="94">
        <v>78</v>
      </c>
      <c r="H61" s="106">
        <v>89</v>
      </c>
      <c r="I61" s="95">
        <v>81</v>
      </c>
      <c r="J61" s="95">
        <v>80</v>
      </c>
      <c r="K61" s="102">
        <v>77</v>
      </c>
      <c r="L61" s="86">
        <f t="shared" si="4"/>
        <v>652</v>
      </c>
      <c r="M61" s="88">
        <f t="shared" si="5"/>
        <v>325</v>
      </c>
      <c r="N61" s="77">
        <f t="shared" si="6"/>
        <v>327</v>
      </c>
      <c r="O61" s="171"/>
    </row>
    <row r="62" spans="1:15" ht="15">
      <c r="A62" s="78">
        <f t="shared" si="7"/>
        <v>58</v>
      </c>
      <c r="B62" s="97" t="s">
        <v>160</v>
      </c>
      <c r="C62" s="93" t="s">
        <v>208</v>
      </c>
      <c r="D62" s="94">
        <v>81</v>
      </c>
      <c r="E62" s="94">
        <v>87</v>
      </c>
      <c r="F62" s="94">
        <v>81</v>
      </c>
      <c r="G62" s="94">
        <v>82</v>
      </c>
      <c r="H62" s="106">
        <v>85</v>
      </c>
      <c r="I62" s="95">
        <v>78</v>
      </c>
      <c r="J62" s="95">
        <v>81</v>
      </c>
      <c r="K62" s="102">
        <v>75</v>
      </c>
      <c r="L62" s="86">
        <f t="shared" si="4"/>
        <v>650</v>
      </c>
      <c r="M62" s="88">
        <f t="shared" si="5"/>
        <v>331</v>
      </c>
      <c r="N62" s="77">
        <f t="shared" si="6"/>
        <v>319</v>
      </c>
      <c r="O62" s="171"/>
    </row>
    <row r="63" spans="1:15" ht="15">
      <c r="A63" s="78">
        <f t="shared" si="7"/>
        <v>59</v>
      </c>
      <c r="B63" s="92" t="s">
        <v>224</v>
      </c>
      <c r="C63" s="96" t="s">
        <v>256</v>
      </c>
      <c r="D63" s="94">
        <v>82</v>
      </c>
      <c r="E63" s="94">
        <v>82</v>
      </c>
      <c r="F63" s="94">
        <v>80</v>
      </c>
      <c r="G63" s="94">
        <v>70</v>
      </c>
      <c r="H63" s="106">
        <v>85</v>
      </c>
      <c r="I63" s="95">
        <v>85</v>
      </c>
      <c r="J63" s="95">
        <v>84</v>
      </c>
      <c r="K63" s="102">
        <v>81</v>
      </c>
      <c r="L63" s="86">
        <f t="shared" si="4"/>
        <v>649</v>
      </c>
      <c r="M63" s="88">
        <f t="shared" si="5"/>
        <v>314</v>
      </c>
      <c r="N63" s="77">
        <f t="shared" si="6"/>
        <v>335</v>
      </c>
      <c r="O63" s="171"/>
    </row>
    <row r="64" spans="1:15" ht="15">
      <c r="A64" s="78">
        <f t="shared" si="7"/>
        <v>60</v>
      </c>
      <c r="B64" s="92" t="s">
        <v>224</v>
      </c>
      <c r="C64" s="96" t="s">
        <v>259</v>
      </c>
      <c r="D64" s="94">
        <v>85</v>
      </c>
      <c r="E64" s="94">
        <v>85</v>
      </c>
      <c r="F64" s="94">
        <v>81</v>
      </c>
      <c r="G64" s="94">
        <v>70</v>
      </c>
      <c r="H64" s="106">
        <v>87</v>
      </c>
      <c r="I64" s="95">
        <v>81</v>
      </c>
      <c r="J64" s="95">
        <v>79</v>
      </c>
      <c r="K64" s="102">
        <v>79</v>
      </c>
      <c r="L64" s="86">
        <f t="shared" si="4"/>
        <v>647</v>
      </c>
      <c r="M64" s="88">
        <f t="shared" si="5"/>
        <v>321</v>
      </c>
      <c r="N64" s="77">
        <f t="shared" si="6"/>
        <v>326</v>
      </c>
      <c r="O64" s="171"/>
    </row>
    <row r="65" spans="1:15" ht="15">
      <c r="A65" s="78">
        <f t="shared" si="7"/>
        <v>61</v>
      </c>
      <c r="B65" s="92" t="s">
        <v>81</v>
      </c>
      <c r="C65" s="96" t="s">
        <v>112</v>
      </c>
      <c r="D65" s="94">
        <v>88</v>
      </c>
      <c r="E65" s="94">
        <v>82</v>
      </c>
      <c r="F65" s="94">
        <v>80</v>
      </c>
      <c r="G65" s="94">
        <v>62</v>
      </c>
      <c r="H65" s="106">
        <v>87</v>
      </c>
      <c r="I65" s="95">
        <v>84</v>
      </c>
      <c r="J65" s="95">
        <v>83</v>
      </c>
      <c r="K65" s="102">
        <v>79</v>
      </c>
      <c r="L65" s="86">
        <f t="shared" si="4"/>
        <v>645</v>
      </c>
      <c r="M65" s="88">
        <f t="shared" si="5"/>
        <v>312</v>
      </c>
      <c r="N65" s="77">
        <f t="shared" si="6"/>
        <v>333</v>
      </c>
      <c r="O65" s="171"/>
    </row>
    <row r="66" spans="1:15" ht="15">
      <c r="A66" s="78">
        <f t="shared" si="7"/>
        <v>62</v>
      </c>
      <c r="B66" s="92" t="s">
        <v>81</v>
      </c>
      <c r="C66" s="96" t="s">
        <v>115</v>
      </c>
      <c r="D66" s="94">
        <v>91</v>
      </c>
      <c r="E66" s="94">
        <v>90</v>
      </c>
      <c r="F66" s="94">
        <v>80</v>
      </c>
      <c r="G66" s="94">
        <v>78</v>
      </c>
      <c r="H66" s="106">
        <v>87</v>
      </c>
      <c r="I66" s="95">
        <v>81</v>
      </c>
      <c r="J66" s="95">
        <v>81</v>
      </c>
      <c r="K66" s="102">
        <v>54</v>
      </c>
      <c r="L66" s="86">
        <f t="shared" si="4"/>
        <v>642</v>
      </c>
      <c r="M66" s="88">
        <f t="shared" si="5"/>
        <v>339</v>
      </c>
      <c r="N66" s="77">
        <f t="shared" si="6"/>
        <v>303</v>
      </c>
      <c r="O66" s="171">
        <v>1</v>
      </c>
    </row>
    <row r="67" spans="1:15" ht="15">
      <c r="A67" s="78">
        <f t="shared" si="7"/>
        <v>63</v>
      </c>
      <c r="B67" s="92" t="s">
        <v>81</v>
      </c>
      <c r="C67" s="96" t="s">
        <v>118</v>
      </c>
      <c r="D67" s="94">
        <v>86</v>
      </c>
      <c r="E67" s="94">
        <v>78</v>
      </c>
      <c r="F67" s="94">
        <v>73</v>
      </c>
      <c r="G67" s="94">
        <v>73</v>
      </c>
      <c r="H67" s="106">
        <v>88</v>
      </c>
      <c r="I67" s="95">
        <v>83</v>
      </c>
      <c r="J67" s="95">
        <v>82</v>
      </c>
      <c r="K67" s="102">
        <v>79</v>
      </c>
      <c r="L67" s="86">
        <f t="shared" si="4"/>
        <v>642</v>
      </c>
      <c r="M67" s="88">
        <f t="shared" si="5"/>
        <v>310</v>
      </c>
      <c r="N67" s="77">
        <f t="shared" si="6"/>
        <v>332</v>
      </c>
      <c r="O67" s="171">
        <v>2</v>
      </c>
    </row>
    <row r="68" spans="1:15" ht="15">
      <c r="A68" s="78">
        <f t="shared" si="7"/>
        <v>64</v>
      </c>
      <c r="B68" s="92" t="s">
        <v>13</v>
      </c>
      <c r="C68" s="96" t="s">
        <v>156</v>
      </c>
      <c r="D68" s="94">
        <v>87</v>
      </c>
      <c r="E68" s="94">
        <v>76</v>
      </c>
      <c r="F68" s="94">
        <v>87</v>
      </c>
      <c r="G68" s="94">
        <v>75</v>
      </c>
      <c r="H68" s="106">
        <v>82</v>
      </c>
      <c r="I68" s="95">
        <v>73</v>
      </c>
      <c r="J68" s="95">
        <v>88</v>
      </c>
      <c r="K68" s="102">
        <v>73</v>
      </c>
      <c r="L68" s="86">
        <f t="shared" si="4"/>
        <v>641</v>
      </c>
      <c r="M68" s="88">
        <f t="shared" si="5"/>
        <v>325</v>
      </c>
      <c r="N68" s="77">
        <f t="shared" si="6"/>
        <v>316</v>
      </c>
      <c r="O68" s="171"/>
    </row>
    <row r="69" spans="1:15" ht="15">
      <c r="A69" s="78">
        <f t="shared" si="7"/>
        <v>65</v>
      </c>
      <c r="B69" s="97" t="s">
        <v>50</v>
      </c>
      <c r="C69" s="93" t="s">
        <v>57</v>
      </c>
      <c r="D69" s="94">
        <v>84</v>
      </c>
      <c r="E69" s="94">
        <v>82</v>
      </c>
      <c r="F69" s="94">
        <v>84</v>
      </c>
      <c r="G69" s="94">
        <v>76</v>
      </c>
      <c r="H69" s="106">
        <v>88</v>
      </c>
      <c r="I69" s="95">
        <v>80</v>
      </c>
      <c r="J69" s="95">
        <v>75</v>
      </c>
      <c r="K69" s="102">
        <v>70</v>
      </c>
      <c r="L69" s="86">
        <f aca="true" t="shared" si="8" ref="L69:L94">SUM(M69:N69)</f>
        <v>639</v>
      </c>
      <c r="M69" s="88">
        <f aca="true" t="shared" si="9" ref="M69:M94">SUM(D69:G69)</f>
        <v>326</v>
      </c>
      <c r="N69" s="77">
        <f aca="true" t="shared" si="10" ref="N69:N94">SUM(H69:K69)</f>
        <v>313</v>
      </c>
      <c r="O69" s="171">
        <v>1</v>
      </c>
    </row>
    <row r="70" spans="1:15" ht="15">
      <c r="A70" s="78">
        <f t="shared" si="7"/>
        <v>66</v>
      </c>
      <c r="B70" s="92" t="s">
        <v>81</v>
      </c>
      <c r="C70" s="96" t="s">
        <v>121</v>
      </c>
      <c r="D70" s="94">
        <v>82</v>
      </c>
      <c r="E70" s="94">
        <v>82</v>
      </c>
      <c r="F70" s="94">
        <v>78</v>
      </c>
      <c r="G70" s="94">
        <v>76</v>
      </c>
      <c r="H70" s="106">
        <v>87</v>
      </c>
      <c r="I70" s="95">
        <v>81</v>
      </c>
      <c r="J70" s="95">
        <v>77</v>
      </c>
      <c r="K70" s="102">
        <v>76</v>
      </c>
      <c r="L70" s="86">
        <f t="shared" si="8"/>
        <v>639</v>
      </c>
      <c r="M70" s="88">
        <f t="shared" si="9"/>
        <v>318</v>
      </c>
      <c r="N70" s="77">
        <f t="shared" si="10"/>
        <v>321</v>
      </c>
      <c r="O70" s="171">
        <v>2</v>
      </c>
    </row>
    <row r="71" spans="1:15" ht="15">
      <c r="A71" s="78">
        <f t="shared" si="7"/>
        <v>67</v>
      </c>
      <c r="B71" s="92" t="s">
        <v>81</v>
      </c>
      <c r="C71" s="96" t="s">
        <v>124</v>
      </c>
      <c r="D71" s="94">
        <v>85</v>
      </c>
      <c r="E71" s="94">
        <v>81</v>
      </c>
      <c r="F71" s="94">
        <v>79</v>
      </c>
      <c r="G71" s="94">
        <v>68</v>
      </c>
      <c r="H71" s="106">
        <v>88</v>
      </c>
      <c r="I71" s="95">
        <v>84</v>
      </c>
      <c r="J71" s="95">
        <v>84</v>
      </c>
      <c r="K71" s="102">
        <v>69</v>
      </c>
      <c r="L71" s="86">
        <f t="shared" si="8"/>
        <v>638</v>
      </c>
      <c r="M71" s="88">
        <f t="shared" si="9"/>
        <v>313</v>
      </c>
      <c r="N71" s="77">
        <f t="shared" si="10"/>
        <v>325</v>
      </c>
      <c r="O71" s="171"/>
    </row>
    <row r="72" spans="1:15" ht="15">
      <c r="A72" s="78">
        <f t="shared" si="7"/>
        <v>68</v>
      </c>
      <c r="B72" s="92" t="s">
        <v>224</v>
      </c>
      <c r="C72" s="96" t="s">
        <v>260</v>
      </c>
      <c r="D72" s="94">
        <v>90</v>
      </c>
      <c r="E72" s="94">
        <v>86</v>
      </c>
      <c r="F72" s="94">
        <v>66</v>
      </c>
      <c r="G72" s="94">
        <v>66</v>
      </c>
      <c r="H72" s="106">
        <v>94</v>
      </c>
      <c r="I72" s="95">
        <v>86</v>
      </c>
      <c r="J72" s="95">
        <v>77</v>
      </c>
      <c r="K72" s="102">
        <v>72</v>
      </c>
      <c r="L72" s="86">
        <f t="shared" si="8"/>
        <v>637</v>
      </c>
      <c r="M72" s="88">
        <f t="shared" si="9"/>
        <v>308</v>
      </c>
      <c r="N72" s="77">
        <f t="shared" si="10"/>
        <v>329</v>
      </c>
      <c r="O72" s="171"/>
    </row>
    <row r="73" spans="1:15" ht="15">
      <c r="A73" s="146">
        <f t="shared" si="7"/>
        <v>69</v>
      </c>
      <c r="B73" s="147" t="s">
        <v>224</v>
      </c>
      <c r="C73" s="148" t="s">
        <v>263</v>
      </c>
      <c r="D73" s="149">
        <v>82</v>
      </c>
      <c r="E73" s="149">
        <v>80</v>
      </c>
      <c r="F73" s="149">
        <v>80</v>
      </c>
      <c r="G73" s="149">
        <v>77</v>
      </c>
      <c r="H73" s="150">
        <v>90</v>
      </c>
      <c r="I73" s="151">
        <v>79</v>
      </c>
      <c r="J73" s="151">
        <v>74</v>
      </c>
      <c r="K73" s="156">
        <v>73</v>
      </c>
      <c r="L73" s="86">
        <f t="shared" si="8"/>
        <v>635</v>
      </c>
      <c r="M73" s="158">
        <f t="shared" si="9"/>
        <v>319</v>
      </c>
      <c r="N73" s="152">
        <f t="shared" si="10"/>
        <v>316</v>
      </c>
      <c r="O73" s="171"/>
    </row>
    <row r="74" spans="1:15" ht="15">
      <c r="A74" s="146">
        <f t="shared" si="7"/>
        <v>70</v>
      </c>
      <c r="B74" s="92" t="s">
        <v>224</v>
      </c>
      <c r="C74" s="96" t="s">
        <v>266</v>
      </c>
      <c r="D74" s="94">
        <v>87</v>
      </c>
      <c r="E74" s="94">
        <v>79</v>
      </c>
      <c r="F74" s="94">
        <v>75</v>
      </c>
      <c r="G74" s="94">
        <v>69</v>
      </c>
      <c r="H74" s="95">
        <v>91</v>
      </c>
      <c r="I74" s="95">
        <v>83</v>
      </c>
      <c r="J74" s="95">
        <v>75</v>
      </c>
      <c r="K74" s="102">
        <v>75</v>
      </c>
      <c r="L74" s="86">
        <f t="shared" si="8"/>
        <v>634</v>
      </c>
      <c r="M74" s="88">
        <f t="shared" si="9"/>
        <v>310</v>
      </c>
      <c r="N74" s="77">
        <f t="shared" si="10"/>
        <v>324</v>
      </c>
      <c r="O74" s="171"/>
    </row>
    <row r="75" spans="1:15" ht="15">
      <c r="A75" s="146">
        <f t="shared" si="7"/>
        <v>71</v>
      </c>
      <c r="B75" s="92" t="s">
        <v>20</v>
      </c>
      <c r="C75" s="96" t="s">
        <v>45</v>
      </c>
      <c r="D75" s="94">
        <v>89</v>
      </c>
      <c r="E75" s="94">
        <v>80</v>
      </c>
      <c r="F75" s="94">
        <v>76</v>
      </c>
      <c r="G75" s="94">
        <v>75</v>
      </c>
      <c r="H75" s="95">
        <v>81</v>
      </c>
      <c r="I75" s="95">
        <v>85</v>
      </c>
      <c r="J75" s="95">
        <v>76</v>
      </c>
      <c r="K75" s="102">
        <v>71</v>
      </c>
      <c r="L75" s="86">
        <f t="shared" si="8"/>
        <v>633</v>
      </c>
      <c r="M75" s="88">
        <f t="shared" si="9"/>
        <v>320</v>
      </c>
      <c r="N75" s="77">
        <f t="shared" si="10"/>
        <v>313</v>
      </c>
      <c r="O75" s="171"/>
    </row>
    <row r="76" spans="1:15" ht="15">
      <c r="A76" s="146">
        <f t="shared" si="7"/>
        <v>72</v>
      </c>
      <c r="B76" s="92" t="s">
        <v>81</v>
      </c>
      <c r="C76" s="96" t="s">
        <v>125</v>
      </c>
      <c r="D76" s="94">
        <v>86</v>
      </c>
      <c r="E76" s="94">
        <v>83</v>
      </c>
      <c r="F76" s="94">
        <v>68</v>
      </c>
      <c r="G76" s="94">
        <v>56</v>
      </c>
      <c r="H76" s="95">
        <v>88</v>
      </c>
      <c r="I76" s="95">
        <v>86</v>
      </c>
      <c r="J76" s="95">
        <v>83</v>
      </c>
      <c r="K76" s="102">
        <v>82</v>
      </c>
      <c r="L76" s="86">
        <f t="shared" si="8"/>
        <v>632</v>
      </c>
      <c r="M76" s="88">
        <f t="shared" si="9"/>
        <v>293</v>
      </c>
      <c r="N76" s="77">
        <f t="shared" si="10"/>
        <v>339</v>
      </c>
      <c r="O76" s="171"/>
    </row>
    <row r="77" spans="1:15" ht="15">
      <c r="A77" s="146">
        <f t="shared" si="7"/>
        <v>73</v>
      </c>
      <c r="B77" s="92" t="s">
        <v>81</v>
      </c>
      <c r="C77" s="96" t="s">
        <v>128</v>
      </c>
      <c r="D77" s="94">
        <v>85</v>
      </c>
      <c r="E77" s="94">
        <v>79</v>
      </c>
      <c r="F77" s="94">
        <v>78</v>
      </c>
      <c r="G77" s="94">
        <v>78</v>
      </c>
      <c r="H77" s="95">
        <v>85</v>
      </c>
      <c r="I77" s="95">
        <v>77</v>
      </c>
      <c r="J77" s="95">
        <v>76</v>
      </c>
      <c r="K77" s="102">
        <v>73</v>
      </c>
      <c r="L77" s="86">
        <f t="shared" si="8"/>
        <v>631</v>
      </c>
      <c r="M77" s="88">
        <f t="shared" si="9"/>
        <v>320</v>
      </c>
      <c r="N77" s="77">
        <f t="shared" si="10"/>
        <v>311</v>
      </c>
      <c r="O77" s="171"/>
    </row>
    <row r="78" spans="1:15" ht="15">
      <c r="A78" s="154">
        <f t="shared" si="7"/>
        <v>74</v>
      </c>
      <c r="B78" s="92" t="s">
        <v>81</v>
      </c>
      <c r="C78" s="96" t="s">
        <v>131</v>
      </c>
      <c r="D78" s="94">
        <v>86</v>
      </c>
      <c r="E78" s="94">
        <v>81</v>
      </c>
      <c r="F78" s="94">
        <v>80</v>
      </c>
      <c r="G78" s="94">
        <v>78</v>
      </c>
      <c r="H78" s="95">
        <v>87</v>
      </c>
      <c r="I78" s="95">
        <v>80</v>
      </c>
      <c r="J78" s="95">
        <v>70</v>
      </c>
      <c r="K78" s="102">
        <v>66</v>
      </c>
      <c r="L78" s="86">
        <f t="shared" si="8"/>
        <v>628</v>
      </c>
      <c r="M78" s="88">
        <f t="shared" si="9"/>
        <v>325</v>
      </c>
      <c r="N78" s="77">
        <f t="shared" si="10"/>
        <v>303</v>
      </c>
      <c r="O78" s="171"/>
    </row>
    <row r="79" spans="1:15" ht="15">
      <c r="A79" s="154">
        <f t="shared" si="7"/>
        <v>75</v>
      </c>
      <c r="B79" s="97" t="s">
        <v>160</v>
      </c>
      <c r="C79" s="93" t="s">
        <v>211</v>
      </c>
      <c r="D79" s="94">
        <v>83</v>
      </c>
      <c r="E79" s="94">
        <v>88</v>
      </c>
      <c r="F79" s="94">
        <v>66</v>
      </c>
      <c r="G79" s="94">
        <v>75</v>
      </c>
      <c r="H79" s="95">
        <v>84</v>
      </c>
      <c r="I79" s="95">
        <v>76</v>
      </c>
      <c r="J79" s="95">
        <v>89</v>
      </c>
      <c r="K79" s="102">
        <v>66</v>
      </c>
      <c r="L79" s="86">
        <f t="shared" si="8"/>
        <v>627</v>
      </c>
      <c r="M79" s="88">
        <f t="shared" si="9"/>
        <v>312</v>
      </c>
      <c r="N79" s="77">
        <f t="shared" si="10"/>
        <v>315</v>
      </c>
      <c r="O79" s="171"/>
    </row>
    <row r="80" spans="1:15" ht="15">
      <c r="A80" s="154">
        <f t="shared" si="7"/>
        <v>76</v>
      </c>
      <c r="B80" s="97" t="s">
        <v>160</v>
      </c>
      <c r="C80" s="93" t="s">
        <v>214</v>
      </c>
      <c r="D80" s="94">
        <v>84</v>
      </c>
      <c r="E80" s="94">
        <v>87</v>
      </c>
      <c r="F80" s="94">
        <v>75</v>
      </c>
      <c r="G80" s="94">
        <v>60</v>
      </c>
      <c r="H80" s="95">
        <v>90</v>
      </c>
      <c r="I80" s="95">
        <v>84</v>
      </c>
      <c r="J80" s="95">
        <v>74</v>
      </c>
      <c r="K80" s="102">
        <v>70</v>
      </c>
      <c r="L80" s="86">
        <f t="shared" si="8"/>
        <v>624</v>
      </c>
      <c r="M80" s="88">
        <f t="shared" si="9"/>
        <v>306</v>
      </c>
      <c r="N80" s="77">
        <f t="shared" si="10"/>
        <v>318</v>
      </c>
      <c r="O80" s="171"/>
    </row>
    <row r="81" spans="1:15" ht="15">
      <c r="A81" s="154">
        <f t="shared" si="7"/>
        <v>77</v>
      </c>
      <c r="B81" s="92" t="s">
        <v>81</v>
      </c>
      <c r="C81" s="96" t="s">
        <v>134</v>
      </c>
      <c r="D81" s="94">
        <v>87</v>
      </c>
      <c r="E81" s="94">
        <v>81</v>
      </c>
      <c r="F81" s="94">
        <v>81</v>
      </c>
      <c r="G81" s="94">
        <v>80</v>
      </c>
      <c r="H81" s="95">
        <v>76</v>
      </c>
      <c r="I81" s="95">
        <v>75</v>
      </c>
      <c r="J81" s="95">
        <v>71</v>
      </c>
      <c r="K81" s="102">
        <v>71</v>
      </c>
      <c r="L81" s="86">
        <f t="shared" si="8"/>
        <v>622</v>
      </c>
      <c r="M81" s="88">
        <f t="shared" si="9"/>
        <v>329</v>
      </c>
      <c r="N81" s="77">
        <f t="shared" si="10"/>
        <v>293</v>
      </c>
      <c r="O81" s="171"/>
    </row>
    <row r="82" spans="1:15" ht="15">
      <c r="A82" s="154">
        <f t="shared" si="7"/>
        <v>78</v>
      </c>
      <c r="B82" s="92" t="s">
        <v>224</v>
      </c>
      <c r="C82" s="96" t="s">
        <v>269</v>
      </c>
      <c r="D82" s="94">
        <v>84</v>
      </c>
      <c r="E82" s="94">
        <v>69</v>
      </c>
      <c r="F82" s="94">
        <v>67</v>
      </c>
      <c r="G82" s="94">
        <v>65</v>
      </c>
      <c r="H82" s="95">
        <v>93</v>
      </c>
      <c r="I82" s="95">
        <v>85</v>
      </c>
      <c r="J82" s="95">
        <v>79</v>
      </c>
      <c r="K82" s="102">
        <v>77</v>
      </c>
      <c r="L82" s="86">
        <f t="shared" si="8"/>
        <v>619</v>
      </c>
      <c r="M82" s="88">
        <f t="shared" si="9"/>
        <v>285</v>
      </c>
      <c r="N82" s="77">
        <f t="shared" si="10"/>
        <v>334</v>
      </c>
      <c r="O82" s="171">
        <v>1</v>
      </c>
    </row>
    <row r="83" spans="1:15" ht="15">
      <c r="A83" s="154">
        <f t="shared" si="7"/>
        <v>79</v>
      </c>
      <c r="B83" s="92" t="s">
        <v>81</v>
      </c>
      <c r="C83" s="96" t="s">
        <v>135</v>
      </c>
      <c r="D83" s="94">
        <v>91</v>
      </c>
      <c r="E83" s="94">
        <v>82</v>
      </c>
      <c r="F83" s="94">
        <v>76</v>
      </c>
      <c r="G83" s="94">
        <v>70</v>
      </c>
      <c r="H83" s="95">
        <v>82</v>
      </c>
      <c r="I83" s="95">
        <v>81</v>
      </c>
      <c r="J83" s="95">
        <v>72</v>
      </c>
      <c r="K83" s="102">
        <v>65</v>
      </c>
      <c r="L83" s="86">
        <f t="shared" si="8"/>
        <v>619</v>
      </c>
      <c r="M83" s="88">
        <f t="shared" si="9"/>
        <v>319</v>
      </c>
      <c r="N83" s="77">
        <f t="shared" si="10"/>
        <v>300</v>
      </c>
      <c r="O83" s="171">
        <v>2</v>
      </c>
    </row>
    <row r="84" spans="1:15" ht="15">
      <c r="A84" s="154">
        <f t="shared" si="7"/>
        <v>80</v>
      </c>
      <c r="B84" s="92" t="s">
        <v>81</v>
      </c>
      <c r="C84" s="96" t="s">
        <v>138</v>
      </c>
      <c r="D84" s="94">
        <v>89</v>
      </c>
      <c r="E84" s="94">
        <v>84</v>
      </c>
      <c r="F84" s="94">
        <v>74</v>
      </c>
      <c r="G84" s="94">
        <v>71</v>
      </c>
      <c r="H84" s="95">
        <v>86</v>
      </c>
      <c r="I84" s="95">
        <v>74</v>
      </c>
      <c r="J84" s="95">
        <v>72</v>
      </c>
      <c r="K84" s="102">
        <v>69</v>
      </c>
      <c r="L84" s="86">
        <f t="shared" si="8"/>
        <v>619</v>
      </c>
      <c r="M84" s="88">
        <f t="shared" si="9"/>
        <v>318</v>
      </c>
      <c r="N84" s="77">
        <f t="shared" si="10"/>
        <v>301</v>
      </c>
      <c r="O84" s="171">
        <v>3</v>
      </c>
    </row>
    <row r="85" spans="1:15" ht="15">
      <c r="A85" s="154">
        <f t="shared" si="7"/>
        <v>81</v>
      </c>
      <c r="B85" s="97" t="s">
        <v>160</v>
      </c>
      <c r="C85" s="93" t="s">
        <v>217</v>
      </c>
      <c r="D85" s="94">
        <v>77</v>
      </c>
      <c r="E85" s="94">
        <v>81</v>
      </c>
      <c r="F85" s="94">
        <v>82</v>
      </c>
      <c r="G85" s="94">
        <v>73</v>
      </c>
      <c r="H85" s="95">
        <v>85</v>
      </c>
      <c r="I85" s="95">
        <v>79</v>
      </c>
      <c r="J85" s="95">
        <v>75</v>
      </c>
      <c r="K85" s="102">
        <v>67</v>
      </c>
      <c r="L85" s="86">
        <f t="shared" si="8"/>
        <v>619</v>
      </c>
      <c r="M85" s="88">
        <f t="shared" si="9"/>
        <v>313</v>
      </c>
      <c r="N85" s="77">
        <f t="shared" si="10"/>
        <v>306</v>
      </c>
      <c r="O85" s="171">
        <v>4</v>
      </c>
    </row>
    <row r="86" spans="1:15" ht="15">
      <c r="A86" s="154">
        <f t="shared" si="7"/>
        <v>82</v>
      </c>
      <c r="B86" s="97" t="s">
        <v>160</v>
      </c>
      <c r="C86" s="93" t="s">
        <v>220</v>
      </c>
      <c r="D86" s="94">
        <v>81</v>
      </c>
      <c r="E86" s="94">
        <v>67</v>
      </c>
      <c r="F86" s="94">
        <v>78</v>
      </c>
      <c r="G86" s="94">
        <v>65</v>
      </c>
      <c r="H86" s="95">
        <v>90</v>
      </c>
      <c r="I86" s="95">
        <v>84</v>
      </c>
      <c r="J86" s="95">
        <v>73</v>
      </c>
      <c r="K86" s="102">
        <v>77</v>
      </c>
      <c r="L86" s="86">
        <f t="shared" si="8"/>
        <v>615</v>
      </c>
      <c r="M86" s="88">
        <f t="shared" si="9"/>
        <v>291</v>
      </c>
      <c r="N86" s="77">
        <f t="shared" si="10"/>
        <v>324</v>
      </c>
      <c r="O86" s="171"/>
    </row>
    <row r="87" spans="1:15" ht="15">
      <c r="A87" s="154">
        <f t="shared" si="7"/>
        <v>83</v>
      </c>
      <c r="B87" s="92" t="s">
        <v>224</v>
      </c>
      <c r="C87" s="96" t="s">
        <v>272</v>
      </c>
      <c r="D87" s="94">
        <v>85</v>
      </c>
      <c r="E87" s="94">
        <v>78</v>
      </c>
      <c r="F87" s="94">
        <v>77</v>
      </c>
      <c r="G87" s="94">
        <v>66</v>
      </c>
      <c r="H87" s="95">
        <v>84</v>
      </c>
      <c r="I87" s="95">
        <v>80</v>
      </c>
      <c r="J87" s="95">
        <v>77</v>
      </c>
      <c r="K87" s="102">
        <v>63</v>
      </c>
      <c r="L87" s="86">
        <f t="shared" si="8"/>
        <v>610</v>
      </c>
      <c r="M87" s="88">
        <f t="shared" si="9"/>
        <v>306</v>
      </c>
      <c r="N87" s="77">
        <f t="shared" si="10"/>
        <v>304</v>
      </c>
      <c r="O87" s="171"/>
    </row>
    <row r="88" spans="1:15" ht="15">
      <c r="A88" s="154">
        <f t="shared" si="7"/>
        <v>84</v>
      </c>
      <c r="B88" s="92" t="s">
        <v>224</v>
      </c>
      <c r="C88" s="96" t="s">
        <v>275</v>
      </c>
      <c r="D88" s="94">
        <v>88</v>
      </c>
      <c r="E88" s="94">
        <v>81</v>
      </c>
      <c r="F88" s="94">
        <v>77</v>
      </c>
      <c r="G88" s="94">
        <v>69</v>
      </c>
      <c r="H88" s="95">
        <v>77</v>
      </c>
      <c r="I88" s="95">
        <v>77</v>
      </c>
      <c r="J88" s="95">
        <v>74</v>
      </c>
      <c r="K88" s="102">
        <v>66</v>
      </c>
      <c r="L88" s="86">
        <f t="shared" si="8"/>
        <v>609</v>
      </c>
      <c r="M88" s="88">
        <f t="shared" si="9"/>
        <v>315</v>
      </c>
      <c r="N88" s="77">
        <f t="shared" si="10"/>
        <v>294</v>
      </c>
      <c r="O88" s="171"/>
    </row>
    <row r="89" spans="1:15" ht="15">
      <c r="A89" s="154">
        <f t="shared" si="7"/>
        <v>85</v>
      </c>
      <c r="B89" s="92" t="s">
        <v>81</v>
      </c>
      <c r="C89" s="96" t="s">
        <v>141</v>
      </c>
      <c r="D89" s="94">
        <v>78</v>
      </c>
      <c r="E89" s="94">
        <v>77</v>
      </c>
      <c r="F89" s="94">
        <v>76</v>
      </c>
      <c r="G89" s="94">
        <v>75</v>
      </c>
      <c r="H89" s="95">
        <v>88</v>
      </c>
      <c r="I89" s="95">
        <v>77</v>
      </c>
      <c r="J89" s="95">
        <v>72</v>
      </c>
      <c r="K89" s="102">
        <v>62</v>
      </c>
      <c r="L89" s="86">
        <f t="shared" si="8"/>
        <v>605</v>
      </c>
      <c r="M89" s="88">
        <f t="shared" si="9"/>
        <v>306</v>
      </c>
      <c r="N89" s="77">
        <f t="shared" si="10"/>
        <v>299</v>
      </c>
      <c r="O89" s="171"/>
    </row>
    <row r="90" spans="1:15" ht="15">
      <c r="A90" s="154">
        <f t="shared" si="7"/>
        <v>86</v>
      </c>
      <c r="B90" s="92" t="s">
        <v>81</v>
      </c>
      <c r="C90" s="96" t="s">
        <v>144</v>
      </c>
      <c r="D90" s="94">
        <v>82</v>
      </c>
      <c r="E90" s="94">
        <v>74</v>
      </c>
      <c r="F90" s="94">
        <v>71</v>
      </c>
      <c r="G90" s="94">
        <v>44</v>
      </c>
      <c r="H90" s="95">
        <v>91</v>
      </c>
      <c r="I90" s="95">
        <v>89</v>
      </c>
      <c r="J90" s="95">
        <v>78</v>
      </c>
      <c r="K90" s="102">
        <v>73</v>
      </c>
      <c r="L90" s="86">
        <f t="shared" si="8"/>
        <v>602</v>
      </c>
      <c r="M90" s="88">
        <f t="shared" si="9"/>
        <v>271</v>
      </c>
      <c r="N90" s="77">
        <f t="shared" si="10"/>
        <v>331</v>
      </c>
      <c r="O90" s="171"/>
    </row>
    <row r="91" spans="1:15" ht="15">
      <c r="A91" s="154">
        <f t="shared" si="7"/>
        <v>87</v>
      </c>
      <c r="B91" s="92" t="s">
        <v>224</v>
      </c>
      <c r="C91" s="96" t="s">
        <v>278</v>
      </c>
      <c r="D91" s="94">
        <v>81</v>
      </c>
      <c r="E91" s="94">
        <v>79</v>
      </c>
      <c r="F91" s="94">
        <v>78</v>
      </c>
      <c r="G91" s="94">
        <v>55</v>
      </c>
      <c r="H91" s="95">
        <v>81</v>
      </c>
      <c r="I91" s="95">
        <v>74</v>
      </c>
      <c r="J91" s="95">
        <v>75</v>
      </c>
      <c r="K91" s="102">
        <v>72</v>
      </c>
      <c r="L91" s="86">
        <f t="shared" si="8"/>
        <v>595</v>
      </c>
      <c r="M91" s="88">
        <f t="shared" si="9"/>
        <v>293</v>
      </c>
      <c r="N91" s="77">
        <f t="shared" si="10"/>
        <v>302</v>
      </c>
      <c r="O91" s="171"/>
    </row>
    <row r="92" spans="1:15" ht="15">
      <c r="A92" s="154">
        <f t="shared" si="7"/>
        <v>88</v>
      </c>
      <c r="B92" s="92" t="s">
        <v>224</v>
      </c>
      <c r="C92" s="96" t="s">
        <v>279</v>
      </c>
      <c r="D92" s="94">
        <v>83</v>
      </c>
      <c r="E92" s="94">
        <v>78</v>
      </c>
      <c r="F92" s="94">
        <v>77</v>
      </c>
      <c r="G92" s="94">
        <v>75</v>
      </c>
      <c r="H92" s="95">
        <v>78</v>
      </c>
      <c r="I92" s="95">
        <v>71</v>
      </c>
      <c r="J92" s="95">
        <v>70</v>
      </c>
      <c r="K92" s="102">
        <v>59</v>
      </c>
      <c r="L92" s="86">
        <f t="shared" si="8"/>
        <v>591</v>
      </c>
      <c r="M92" s="88">
        <f t="shared" si="9"/>
        <v>313</v>
      </c>
      <c r="N92" s="77">
        <f t="shared" si="10"/>
        <v>278</v>
      </c>
      <c r="O92" s="171"/>
    </row>
    <row r="93" spans="1:15" ht="15">
      <c r="A93" s="154">
        <f t="shared" si="7"/>
        <v>89</v>
      </c>
      <c r="B93" s="92" t="s">
        <v>81</v>
      </c>
      <c r="C93" s="96" t="s">
        <v>147</v>
      </c>
      <c r="D93" s="94">
        <v>87</v>
      </c>
      <c r="E93" s="94">
        <v>79</v>
      </c>
      <c r="F93" s="94">
        <v>72</v>
      </c>
      <c r="G93" s="94">
        <v>60</v>
      </c>
      <c r="H93" s="95">
        <v>81</v>
      </c>
      <c r="I93" s="95">
        <v>74</v>
      </c>
      <c r="J93" s="95">
        <v>73</v>
      </c>
      <c r="K93" s="102">
        <v>59</v>
      </c>
      <c r="L93" s="86">
        <f t="shared" si="8"/>
        <v>585</v>
      </c>
      <c r="M93" s="88">
        <f t="shared" si="9"/>
        <v>298</v>
      </c>
      <c r="N93" s="77">
        <f t="shared" si="10"/>
        <v>287</v>
      </c>
      <c r="O93" s="171"/>
    </row>
    <row r="94" spans="1:15" ht="15">
      <c r="A94" s="154">
        <f t="shared" si="7"/>
        <v>90</v>
      </c>
      <c r="B94" s="92" t="s">
        <v>81</v>
      </c>
      <c r="C94" s="96" t="s">
        <v>148</v>
      </c>
      <c r="D94" s="94">
        <v>80</v>
      </c>
      <c r="E94" s="94">
        <v>79</v>
      </c>
      <c r="F94" s="94">
        <v>75</v>
      </c>
      <c r="G94" s="94">
        <v>74</v>
      </c>
      <c r="H94" s="95">
        <v>74</v>
      </c>
      <c r="I94" s="95">
        <v>69</v>
      </c>
      <c r="J94" s="95">
        <v>65</v>
      </c>
      <c r="K94" s="102">
        <v>52</v>
      </c>
      <c r="L94" s="86">
        <f t="shared" si="8"/>
        <v>568</v>
      </c>
      <c r="M94" s="88">
        <f t="shared" si="9"/>
        <v>308</v>
      </c>
      <c r="N94" s="77">
        <f t="shared" si="10"/>
        <v>260</v>
      </c>
      <c r="O94" s="171"/>
    </row>
    <row r="95" spans="1:15" ht="15">
      <c r="A95" s="162"/>
      <c r="B95" s="163"/>
      <c r="C95" s="164"/>
      <c r="D95" s="163"/>
      <c r="E95" s="163"/>
      <c r="F95" s="163"/>
      <c r="G95" s="163"/>
      <c r="H95" s="163"/>
      <c r="I95" s="163"/>
      <c r="J95" s="163"/>
      <c r="K95" s="163"/>
      <c r="L95" s="169"/>
      <c r="M95" s="170"/>
      <c r="N95" s="162"/>
      <c r="O95" s="76"/>
    </row>
    <row r="96" spans="1:15" ht="15">
      <c r="A96" s="76"/>
      <c r="B96" s="159"/>
      <c r="C96" s="160"/>
      <c r="D96" s="159"/>
      <c r="E96" s="159"/>
      <c r="F96" s="159"/>
      <c r="G96" s="159"/>
      <c r="H96" s="159"/>
      <c r="I96" s="159"/>
      <c r="J96" s="159"/>
      <c r="K96" s="159"/>
      <c r="L96" s="165"/>
      <c r="M96" s="166"/>
      <c r="N96" s="76"/>
      <c r="O96" s="79"/>
    </row>
    <row r="97" spans="1:15" ht="15">
      <c r="A97" s="76"/>
      <c r="B97" s="159"/>
      <c r="C97" s="160"/>
      <c r="D97" s="159"/>
      <c r="E97" s="159"/>
      <c r="F97" s="159"/>
      <c r="G97" s="159"/>
      <c r="H97" s="159"/>
      <c r="I97" s="159"/>
      <c r="J97" s="159"/>
      <c r="K97" s="159"/>
      <c r="L97" s="165"/>
      <c r="M97" s="166"/>
      <c r="N97" s="76"/>
      <c r="O97" s="79"/>
    </row>
    <row r="98" spans="1:15" ht="15">
      <c r="A98" s="76"/>
      <c r="B98" s="159"/>
      <c r="C98" s="160"/>
      <c r="D98" s="159"/>
      <c r="E98" s="159"/>
      <c r="F98" s="159"/>
      <c r="G98" s="159"/>
      <c r="H98" s="159"/>
      <c r="I98" s="159"/>
      <c r="J98" s="159"/>
      <c r="K98" s="159"/>
      <c r="L98" s="165"/>
      <c r="M98" s="166"/>
      <c r="N98" s="76"/>
      <c r="O98" s="79"/>
    </row>
    <row r="99" spans="1:15" ht="15">
      <c r="A99" s="76"/>
      <c r="B99" s="159"/>
      <c r="C99" s="160"/>
      <c r="D99" s="159"/>
      <c r="E99" s="159"/>
      <c r="F99" s="159"/>
      <c r="G99" s="159"/>
      <c r="H99" s="159"/>
      <c r="I99" s="159"/>
      <c r="J99" s="159"/>
      <c r="K99" s="159"/>
      <c r="L99" s="165"/>
      <c r="M99" s="166"/>
      <c r="N99" s="76"/>
      <c r="O99" s="79"/>
    </row>
    <row r="100" spans="1:15" ht="15">
      <c r="A100" s="76"/>
      <c r="B100" s="159"/>
      <c r="C100" s="160"/>
      <c r="D100" s="159"/>
      <c r="E100" s="159"/>
      <c r="F100" s="159"/>
      <c r="G100" s="159"/>
      <c r="H100" s="159"/>
      <c r="I100" s="159"/>
      <c r="J100" s="159"/>
      <c r="K100" s="159"/>
      <c r="L100" s="165"/>
      <c r="M100" s="166"/>
      <c r="N100" s="76"/>
      <c r="O100" s="79"/>
    </row>
    <row r="101" spans="1:15" ht="15">
      <c r="A101" s="76"/>
      <c r="B101" s="159"/>
      <c r="C101" s="160"/>
      <c r="D101" s="159"/>
      <c r="E101" s="159"/>
      <c r="F101" s="159"/>
      <c r="G101" s="159"/>
      <c r="H101" s="159"/>
      <c r="I101" s="159"/>
      <c r="J101" s="159"/>
      <c r="K101" s="159"/>
      <c r="L101" s="165"/>
      <c r="M101" s="166"/>
      <c r="N101" s="76"/>
      <c r="O101" s="79"/>
    </row>
    <row r="102" spans="1:15" ht="15">
      <c r="A102" s="161"/>
      <c r="B102" s="161"/>
      <c r="C102" s="167"/>
      <c r="D102" s="167"/>
      <c r="E102" s="167"/>
      <c r="F102" s="167"/>
      <c r="G102" s="167"/>
      <c r="H102" s="167"/>
      <c r="I102" s="167"/>
      <c r="J102" s="167"/>
      <c r="K102" s="167"/>
      <c r="L102" s="167"/>
      <c r="M102" s="167"/>
      <c r="N102" s="167"/>
      <c r="O102" s="168"/>
    </row>
  </sheetData>
  <sheetProtection/>
  <mergeCells count="2">
    <mergeCell ref="D3:G3"/>
    <mergeCell ref="H3:K3"/>
  </mergeCells>
  <printOptions/>
  <pageMargins left="0.1968503937007874" right="0" top="0.984251968503937" bottom="0.984251968503937" header="0.5118110236220472" footer="0.5118110236220472"/>
  <pageSetup fitToHeight="0" fitToWidth="0"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05"/>
  <sheetViews>
    <sheetView zoomScalePageLayoutView="0" workbookViewId="0" topLeftCell="A10">
      <selection activeCell="A3" sqref="A3"/>
    </sheetView>
  </sheetViews>
  <sheetFormatPr defaultColWidth="11.421875" defaultRowHeight="15"/>
  <cols>
    <col min="1" max="1" width="6.140625" style="0" customWidth="1"/>
    <col min="2" max="2" width="21.8515625" style="0" customWidth="1"/>
    <col min="3" max="3" width="8.28125" style="0" customWidth="1"/>
    <col min="4" max="14" width="5.57421875" style="0" customWidth="1"/>
    <col min="15" max="15" width="5.421875" style="0" customWidth="1"/>
    <col min="16" max="16" width="27.8515625" style="0" customWidth="1"/>
    <col min="17" max="17" width="14.00390625" style="0" customWidth="1"/>
  </cols>
  <sheetData>
    <row r="1" spans="1:17" ht="23.25">
      <c r="A1" s="16" t="s">
        <v>71</v>
      </c>
      <c r="B1" s="1"/>
      <c r="C1" s="2"/>
      <c r="D1" s="2"/>
      <c r="E1" s="2"/>
      <c r="F1" s="2"/>
      <c r="G1" s="2"/>
      <c r="H1" s="17"/>
      <c r="I1" s="2"/>
      <c r="J1" s="2"/>
      <c r="K1" s="2"/>
      <c r="L1" s="2"/>
      <c r="M1" s="17"/>
      <c r="N1" s="7"/>
      <c r="O1" s="7"/>
      <c r="P1" s="1"/>
      <c r="Q1" s="2"/>
    </row>
    <row r="2" spans="1:17" ht="15">
      <c r="A2" s="3"/>
      <c r="B2" s="4"/>
      <c r="C2" s="3"/>
      <c r="D2" s="3"/>
      <c r="E2" s="3"/>
      <c r="F2" s="3"/>
      <c r="G2" s="3"/>
      <c r="H2" s="18"/>
      <c r="I2" s="3"/>
      <c r="J2" s="3"/>
      <c r="K2" s="3"/>
      <c r="L2" s="3"/>
      <c r="M2" s="18"/>
      <c r="N2" s="22"/>
      <c r="O2" s="22"/>
      <c r="P2" s="4"/>
      <c r="Q2" s="3"/>
    </row>
    <row r="3" spans="1:17" ht="15">
      <c r="A3" s="6"/>
      <c r="B3" s="5"/>
      <c r="C3" s="6"/>
      <c r="D3" s="6"/>
      <c r="E3" s="6"/>
      <c r="F3" s="6"/>
      <c r="G3" s="6"/>
      <c r="H3" s="21"/>
      <c r="I3" s="6"/>
      <c r="J3" s="6"/>
      <c r="K3" s="6"/>
      <c r="L3" s="6"/>
      <c r="M3" s="21"/>
      <c r="N3" s="23"/>
      <c r="O3" s="6"/>
      <c r="P3" s="5"/>
      <c r="Q3" s="6"/>
    </row>
    <row r="4" spans="1:17" ht="15">
      <c r="A4" s="191" t="s">
        <v>1</v>
      </c>
      <c r="B4" s="191" t="s">
        <v>2</v>
      </c>
      <c r="C4" s="191" t="s">
        <v>3</v>
      </c>
      <c r="D4" s="197" t="s">
        <v>4</v>
      </c>
      <c r="E4" s="198"/>
      <c r="F4" s="198"/>
      <c r="G4" s="199"/>
      <c r="H4" s="24"/>
      <c r="I4" s="200" t="s">
        <v>5</v>
      </c>
      <c r="J4" s="198"/>
      <c r="K4" s="198"/>
      <c r="L4" s="199"/>
      <c r="M4" s="24"/>
      <c r="N4" s="195" t="s">
        <v>6</v>
      </c>
      <c r="O4" s="191" t="s">
        <v>7</v>
      </c>
      <c r="P4" s="201" t="s">
        <v>15</v>
      </c>
      <c r="Q4" s="193" t="s">
        <v>16</v>
      </c>
    </row>
    <row r="5" spans="1:17" ht="15.75" thickBot="1">
      <c r="A5" s="192"/>
      <c r="B5" s="192"/>
      <c r="C5" s="192"/>
      <c r="D5" s="37" t="s">
        <v>8</v>
      </c>
      <c r="E5" s="37" t="s">
        <v>9</v>
      </c>
      <c r="F5" s="37" t="s">
        <v>10</v>
      </c>
      <c r="G5" s="37" t="s">
        <v>11</v>
      </c>
      <c r="H5" s="38" t="s">
        <v>6</v>
      </c>
      <c r="I5" s="39" t="s">
        <v>8</v>
      </c>
      <c r="J5" s="37" t="s">
        <v>9</v>
      </c>
      <c r="K5" s="37" t="s">
        <v>10</v>
      </c>
      <c r="L5" s="37" t="s">
        <v>11</v>
      </c>
      <c r="M5" s="38" t="s">
        <v>6</v>
      </c>
      <c r="N5" s="196"/>
      <c r="O5" s="192"/>
      <c r="P5" s="202"/>
      <c r="Q5" s="194"/>
    </row>
    <row r="6" spans="1:18" ht="15">
      <c r="A6" s="130">
        <v>1</v>
      </c>
      <c r="B6" s="131" t="s">
        <v>159</v>
      </c>
      <c r="C6" s="132" t="s">
        <v>160</v>
      </c>
      <c r="D6" s="132">
        <v>95</v>
      </c>
      <c r="E6" s="132">
        <v>93</v>
      </c>
      <c r="F6" s="132">
        <v>87</v>
      </c>
      <c r="G6" s="132">
        <v>86</v>
      </c>
      <c r="H6" s="133">
        <f aca="true" t="shared" si="0" ref="H6:H37">SUM(D6:G6)</f>
        <v>361</v>
      </c>
      <c r="I6" s="132">
        <v>96</v>
      </c>
      <c r="J6" s="132">
        <v>88</v>
      </c>
      <c r="K6" s="132">
        <v>93</v>
      </c>
      <c r="L6" s="132">
        <v>93</v>
      </c>
      <c r="M6" s="133">
        <f aca="true" t="shared" si="1" ref="M6:M37">SUM(I6:L6)</f>
        <v>370</v>
      </c>
      <c r="N6" s="134">
        <f aca="true" t="shared" si="2" ref="N6:N37">SUM(H6,M6)</f>
        <v>731</v>
      </c>
      <c r="O6" s="132" t="s">
        <v>51</v>
      </c>
      <c r="P6" s="135" t="s">
        <v>161</v>
      </c>
      <c r="Q6" s="136" t="s">
        <v>162</v>
      </c>
      <c r="R6" s="118"/>
    </row>
    <row r="7" spans="1:18" ht="15">
      <c r="A7" s="121">
        <v>2</v>
      </c>
      <c r="B7" s="93" t="s">
        <v>19</v>
      </c>
      <c r="C7" s="97" t="s">
        <v>20</v>
      </c>
      <c r="D7" s="97">
        <v>93</v>
      </c>
      <c r="E7" s="97">
        <v>92</v>
      </c>
      <c r="F7" s="97">
        <v>89</v>
      </c>
      <c r="G7" s="97">
        <v>88</v>
      </c>
      <c r="H7" s="122">
        <f t="shared" si="0"/>
        <v>362</v>
      </c>
      <c r="I7" s="97">
        <v>89</v>
      </c>
      <c r="J7" s="97">
        <v>90</v>
      </c>
      <c r="K7" s="97">
        <v>93</v>
      </c>
      <c r="L7" s="97">
        <v>85</v>
      </c>
      <c r="M7" s="122">
        <f t="shared" si="1"/>
        <v>357</v>
      </c>
      <c r="N7" s="123">
        <f t="shared" si="2"/>
        <v>719</v>
      </c>
      <c r="O7" s="97" t="s">
        <v>14</v>
      </c>
      <c r="P7" s="116" t="s">
        <v>21</v>
      </c>
      <c r="Q7" s="117" t="s">
        <v>22</v>
      </c>
      <c r="R7" s="118"/>
    </row>
    <row r="8" spans="1:18" ht="15">
      <c r="A8" s="121">
        <v>3</v>
      </c>
      <c r="B8" s="93" t="s">
        <v>80</v>
      </c>
      <c r="C8" s="97" t="s">
        <v>81</v>
      </c>
      <c r="D8" s="97">
        <v>93</v>
      </c>
      <c r="E8" s="97">
        <v>91</v>
      </c>
      <c r="F8" s="97">
        <v>91</v>
      </c>
      <c r="G8" s="97">
        <v>86</v>
      </c>
      <c r="H8" s="122">
        <f t="shared" si="0"/>
        <v>361</v>
      </c>
      <c r="I8" s="97">
        <v>94</v>
      </c>
      <c r="J8" s="97">
        <v>90</v>
      </c>
      <c r="K8" s="97">
        <v>87</v>
      </c>
      <c r="L8" s="97">
        <v>84</v>
      </c>
      <c r="M8" s="122">
        <f t="shared" si="1"/>
        <v>355</v>
      </c>
      <c r="N8" s="123">
        <f t="shared" si="2"/>
        <v>716</v>
      </c>
      <c r="O8" s="97" t="s">
        <v>14</v>
      </c>
      <c r="P8" s="110" t="s">
        <v>82</v>
      </c>
      <c r="Q8" s="111" t="s">
        <v>83</v>
      </c>
      <c r="R8" s="118"/>
    </row>
    <row r="9" spans="1:18" ht="15">
      <c r="A9" s="121">
        <v>4</v>
      </c>
      <c r="B9" s="96" t="s">
        <v>223</v>
      </c>
      <c r="C9" s="92" t="s">
        <v>224</v>
      </c>
      <c r="D9" s="92">
        <v>93</v>
      </c>
      <c r="E9" s="92">
        <v>88</v>
      </c>
      <c r="F9" s="92">
        <v>86</v>
      </c>
      <c r="G9" s="92">
        <v>85</v>
      </c>
      <c r="H9" s="124">
        <f t="shared" si="0"/>
        <v>352</v>
      </c>
      <c r="I9" s="92">
        <v>94</v>
      </c>
      <c r="J9" s="92">
        <v>92</v>
      </c>
      <c r="K9" s="92">
        <v>89</v>
      </c>
      <c r="L9" s="92">
        <v>87</v>
      </c>
      <c r="M9" s="124">
        <f t="shared" si="1"/>
        <v>362</v>
      </c>
      <c r="N9" s="125">
        <f t="shared" si="2"/>
        <v>714</v>
      </c>
      <c r="O9" s="92" t="s">
        <v>51</v>
      </c>
      <c r="P9" s="119" t="s">
        <v>225</v>
      </c>
      <c r="Q9" s="120" t="s">
        <v>226</v>
      </c>
      <c r="R9" s="118"/>
    </row>
    <row r="10" spans="1:18" ht="15">
      <c r="A10" s="121">
        <v>5</v>
      </c>
      <c r="B10" s="93" t="s">
        <v>49</v>
      </c>
      <c r="C10" s="97" t="s">
        <v>50</v>
      </c>
      <c r="D10" s="97">
        <v>91</v>
      </c>
      <c r="E10" s="97">
        <v>88</v>
      </c>
      <c r="F10" s="97">
        <v>81</v>
      </c>
      <c r="G10" s="97">
        <v>85</v>
      </c>
      <c r="H10" s="122">
        <f t="shared" si="0"/>
        <v>345</v>
      </c>
      <c r="I10" s="97">
        <v>85</v>
      </c>
      <c r="J10" s="97">
        <v>88</v>
      </c>
      <c r="K10" s="97">
        <v>89</v>
      </c>
      <c r="L10" s="97">
        <v>75</v>
      </c>
      <c r="M10" s="122">
        <f t="shared" si="1"/>
        <v>337</v>
      </c>
      <c r="N10" s="123">
        <f t="shared" si="2"/>
        <v>682</v>
      </c>
      <c r="O10" s="97" t="s">
        <v>51</v>
      </c>
      <c r="P10" s="114" t="s">
        <v>52</v>
      </c>
      <c r="Q10" s="114" t="s">
        <v>53</v>
      </c>
      <c r="R10" s="118"/>
    </row>
    <row r="11" spans="1:18" ht="15">
      <c r="A11" s="121">
        <v>6</v>
      </c>
      <c r="B11" s="93" t="s">
        <v>60</v>
      </c>
      <c r="C11" s="97" t="s">
        <v>61</v>
      </c>
      <c r="D11" s="97">
        <v>85</v>
      </c>
      <c r="E11" s="97">
        <v>84</v>
      </c>
      <c r="F11" s="97">
        <v>84</v>
      </c>
      <c r="G11" s="97">
        <v>81</v>
      </c>
      <c r="H11" s="122">
        <f t="shared" si="0"/>
        <v>334</v>
      </c>
      <c r="I11" s="97">
        <v>82</v>
      </c>
      <c r="J11" s="97">
        <v>82</v>
      </c>
      <c r="K11" s="97">
        <v>88</v>
      </c>
      <c r="L11" s="97">
        <v>88</v>
      </c>
      <c r="M11" s="122">
        <f t="shared" si="1"/>
        <v>340</v>
      </c>
      <c r="N11" s="123">
        <f t="shared" si="2"/>
        <v>674</v>
      </c>
      <c r="O11" s="97" t="s">
        <v>51</v>
      </c>
      <c r="P11" s="115" t="s">
        <v>62</v>
      </c>
      <c r="Q11" s="114" t="s">
        <v>63</v>
      </c>
      <c r="R11" s="113"/>
    </row>
    <row r="12" spans="1:18" ht="15">
      <c r="A12" s="121">
        <v>7</v>
      </c>
      <c r="B12" s="93" t="s">
        <v>153</v>
      </c>
      <c r="C12" s="97" t="s">
        <v>13</v>
      </c>
      <c r="D12" s="97">
        <v>77</v>
      </c>
      <c r="E12" s="97">
        <v>89</v>
      </c>
      <c r="F12" s="97">
        <v>79</v>
      </c>
      <c r="G12" s="97">
        <v>87</v>
      </c>
      <c r="H12" s="122">
        <f t="shared" si="0"/>
        <v>332</v>
      </c>
      <c r="I12" s="97">
        <v>69</v>
      </c>
      <c r="J12" s="97">
        <v>85</v>
      </c>
      <c r="K12" s="97">
        <v>77</v>
      </c>
      <c r="L12" s="97">
        <v>82</v>
      </c>
      <c r="M12" s="122">
        <f t="shared" si="1"/>
        <v>313</v>
      </c>
      <c r="N12" s="123">
        <f t="shared" si="2"/>
        <v>645</v>
      </c>
      <c r="O12" s="97" t="s">
        <v>14</v>
      </c>
      <c r="P12" s="126" t="s">
        <v>154</v>
      </c>
      <c r="Q12" s="114" t="s">
        <v>155</v>
      </c>
      <c r="R12" s="113"/>
    </row>
    <row r="13" spans="1:18" ht="15">
      <c r="A13" s="121">
        <v>8</v>
      </c>
      <c r="B13" s="93" t="s">
        <v>163</v>
      </c>
      <c r="C13" s="97" t="s">
        <v>160</v>
      </c>
      <c r="D13" s="97">
        <v>93</v>
      </c>
      <c r="E13" s="97">
        <v>87</v>
      </c>
      <c r="F13" s="97">
        <v>90</v>
      </c>
      <c r="G13" s="97">
        <v>89</v>
      </c>
      <c r="H13" s="122">
        <f t="shared" si="0"/>
        <v>359</v>
      </c>
      <c r="I13" s="97">
        <v>94</v>
      </c>
      <c r="J13" s="97">
        <v>94</v>
      </c>
      <c r="K13" s="97">
        <v>88</v>
      </c>
      <c r="L13" s="97">
        <v>89</v>
      </c>
      <c r="M13" s="122">
        <f t="shared" si="1"/>
        <v>365</v>
      </c>
      <c r="N13" s="123">
        <f t="shared" si="2"/>
        <v>724</v>
      </c>
      <c r="O13" s="97"/>
      <c r="P13" s="115" t="s">
        <v>164</v>
      </c>
      <c r="Q13" s="114" t="s">
        <v>165</v>
      </c>
      <c r="R13" s="113"/>
    </row>
    <row r="14" spans="1:18" ht="15">
      <c r="A14" s="121">
        <v>9</v>
      </c>
      <c r="B14" s="93" t="s">
        <v>166</v>
      </c>
      <c r="C14" s="97" t="s">
        <v>160</v>
      </c>
      <c r="D14" s="97">
        <v>95</v>
      </c>
      <c r="E14" s="97">
        <v>92</v>
      </c>
      <c r="F14" s="97">
        <v>89</v>
      </c>
      <c r="G14" s="97">
        <v>87</v>
      </c>
      <c r="H14" s="122">
        <f t="shared" si="0"/>
        <v>363</v>
      </c>
      <c r="I14" s="97">
        <v>93</v>
      </c>
      <c r="J14" s="97">
        <v>91</v>
      </c>
      <c r="K14" s="97">
        <v>91</v>
      </c>
      <c r="L14" s="97">
        <v>80</v>
      </c>
      <c r="M14" s="122">
        <f t="shared" si="1"/>
        <v>355</v>
      </c>
      <c r="N14" s="123">
        <f t="shared" si="2"/>
        <v>718</v>
      </c>
      <c r="O14" s="97"/>
      <c r="P14" s="115" t="s">
        <v>167</v>
      </c>
      <c r="Q14" s="114" t="s">
        <v>168</v>
      </c>
      <c r="R14" s="113"/>
    </row>
    <row r="15" spans="1:18" ht="15">
      <c r="A15" s="121">
        <v>10</v>
      </c>
      <c r="B15" s="93" t="s">
        <v>169</v>
      </c>
      <c r="C15" s="97" t="s">
        <v>160</v>
      </c>
      <c r="D15" s="97">
        <v>91</v>
      </c>
      <c r="E15" s="97">
        <v>91</v>
      </c>
      <c r="F15" s="97">
        <v>89</v>
      </c>
      <c r="G15" s="97">
        <v>89</v>
      </c>
      <c r="H15" s="122">
        <f t="shared" si="0"/>
        <v>360</v>
      </c>
      <c r="I15" s="97">
        <v>91</v>
      </c>
      <c r="J15" s="97">
        <v>88</v>
      </c>
      <c r="K15" s="97">
        <v>89</v>
      </c>
      <c r="L15" s="97">
        <v>89</v>
      </c>
      <c r="M15" s="122">
        <f t="shared" si="1"/>
        <v>357</v>
      </c>
      <c r="N15" s="123">
        <f t="shared" si="2"/>
        <v>717</v>
      </c>
      <c r="O15" s="97"/>
      <c r="P15" s="126" t="s">
        <v>170</v>
      </c>
      <c r="Q15" s="114" t="s">
        <v>171</v>
      </c>
      <c r="R15" s="113"/>
    </row>
    <row r="16" spans="1:18" ht="15">
      <c r="A16" s="121">
        <v>11</v>
      </c>
      <c r="B16" s="93" t="s">
        <v>23</v>
      </c>
      <c r="C16" s="97" t="s">
        <v>20</v>
      </c>
      <c r="D16" s="97">
        <v>91</v>
      </c>
      <c r="E16" s="97">
        <v>87</v>
      </c>
      <c r="F16" s="97">
        <v>83</v>
      </c>
      <c r="G16" s="97">
        <v>86</v>
      </c>
      <c r="H16" s="122">
        <f t="shared" si="0"/>
        <v>347</v>
      </c>
      <c r="I16" s="97">
        <v>92</v>
      </c>
      <c r="J16" s="97">
        <v>93</v>
      </c>
      <c r="K16" s="97">
        <v>91</v>
      </c>
      <c r="L16" s="97">
        <v>85</v>
      </c>
      <c r="M16" s="122">
        <f t="shared" si="1"/>
        <v>361</v>
      </c>
      <c r="N16" s="123">
        <f t="shared" si="2"/>
        <v>708</v>
      </c>
      <c r="O16" s="97"/>
      <c r="P16" s="116" t="s">
        <v>24</v>
      </c>
      <c r="Q16" s="117" t="s">
        <v>25</v>
      </c>
      <c r="R16" s="113"/>
    </row>
    <row r="17" spans="1:18" ht="15">
      <c r="A17" s="121">
        <v>12</v>
      </c>
      <c r="B17" s="93" t="s">
        <v>48</v>
      </c>
      <c r="C17" s="97" t="s">
        <v>20</v>
      </c>
      <c r="D17" s="97">
        <v>89</v>
      </c>
      <c r="E17" s="97">
        <v>86</v>
      </c>
      <c r="F17" s="97">
        <v>85</v>
      </c>
      <c r="G17" s="97">
        <v>87</v>
      </c>
      <c r="H17" s="122">
        <f t="shared" si="0"/>
        <v>347</v>
      </c>
      <c r="I17" s="97">
        <v>92</v>
      </c>
      <c r="J17" s="97">
        <v>92</v>
      </c>
      <c r="K17" s="97">
        <v>88</v>
      </c>
      <c r="L17" s="97">
        <v>86</v>
      </c>
      <c r="M17" s="122">
        <f t="shared" si="1"/>
        <v>358</v>
      </c>
      <c r="N17" s="123">
        <f t="shared" si="2"/>
        <v>705</v>
      </c>
      <c r="O17" s="97"/>
      <c r="P17" s="116" t="s">
        <v>26</v>
      </c>
      <c r="Q17" s="117" t="s">
        <v>27</v>
      </c>
      <c r="R17" s="113"/>
    </row>
    <row r="18" spans="1:18" ht="15">
      <c r="A18" s="121">
        <v>13</v>
      </c>
      <c r="B18" s="93" t="s">
        <v>172</v>
      </c>
      <c r="C18" s="97" t="s">
        <v>160</v>
      </c>
      <c r="D18" s="97">
        <v>95</v>
      </c>
      <c r="E18" s="97">
        <v>88</v>
      </c>
      <c r="F18" s="97">
        <v>82</v>
      </c>
      <c r="G18" s="97">
        <v>90</v>
      </c>
      <c r="H18" s="122">
        <f t="shared" si="0"/>
        <v>355</v>
      </c>
      <c r="I18" s="97">
        <v>90</v>
      </c>
      <c r="J18" s="97">
        <v>89</v>
      </c>
      <c r="K18" s="97">
        <v>90</v>
      </c>
      <c r="L18" s="97">
        <v>79</v>
      </c>
      <c r="M18" s="122">
        <f t="shared" si="1"/>
        <v>348</v>
      </c>
      <c r="N18" s="123">
        <f t="shared" si="2"/>
        <v>703</v>
      </c>
      <c r="O18" s="97"/>
      <c r="P18" s="115" t="s">
        <v>173</v>
      </c>
      <c r="Q18" s="114" t="s">
        <v>162</v>
      </c>
      <c r="R18" s="113"/>
    </row>
    <row r="19" spans="1:18" ht="15">
      <c r="A19" s="121">
        <v>14</v>
      </c>
      <c r="B19" s="96" t="s">
        <v>227</v>
      </c>
      <c r="C19" s="92" t="s">
        <v>224</v>
      </c>
      <c r="D19" s="92">
        <v>89</v>
      </c>
      <c r="E19" s="92">
        <v>87</v>
      </c>
      <c r="F19" s="92">
        <v>84</v>
      </c>
      <c r="G19" s="92">
        <v>77</v>
      </c>
      <c r="H19" s="124">
        <f t="shared" si="0"/>
        <v>337</v>
      </c>
      <c r="I19" s="92">
        <v>92</v>
      </c>
      <c r="J19" s="92">
        <v>92</v>
      </c>
      <c r="K19" s="92">
        <v>91</v>
      </c>
      <c r="L19" s="92">
        <v>90</v>
      </c>
      <c r="M19" s="124">
        <f t="shared" si="1"/>
        <v>365</v>
      </c>
      <c r="N19" s="125">
        <f t="shared" si="2"/>
        <v>702</v>
      </c>
      <c r="O19" s="92"/>
      <c r="P19" s="119" t="s">
        <v>228</v>
      </c>
      <c r="Q19" s="120" t="s">
        <v>229</v>
      </c>
      <c r="R19" s="113">
        <v>1</v>
      </c>
    </row>
    <row r="20" spans="1:18" ht="15">
      <c r="A20" s="121">
        <v>15</v>
      </c>
      <c r="B20" s="93" t="s">
        <v>174</v>
      </c>
      <c r="C20" s="97" t="s">
        <v>160</v>
      </c>
      <c r="D20" s="97">
        <v>95</v>
      </c>
      <c r="E20" s="97">
        <v>89</v>
      </c>
      <c r="F20" s="97">
        <v>85</v>
      </c>
      <c r="G20" s="97">
        <v>82</v>
      </c>
      <c r="H20" s="122">
        <f t="shared" si="0"/>
        <v>351</v>
      </c>
      <c r="I20" s="97">
        <v>89</v>
      </c>
      <c r="J20" s="97">
        <v>88</v>
      </c>
      <c r="K20" s="97">
        <v>90</v>
      </c>
      <c r="L20" s="97">
        <v>84</v>
      </c>
      <c r="M20" s="122">
        <f t="shared" si="1"/>
        <v>351</v>
      </c>
      <c r="N20" s="123">
        <f t="shared" si="2"/>
        <v>702</v>
      </c>
      <c r="O20" s="97"/>
      <c r="P20" s="115" t="s">
        <v>175</v>
      </c>
      <c r="Q20" s="114" t="s">
        <v>176</v>
      </c>
      <c r="R20" s="113">
        <v>2</v>
      </c>
    </row>
    <row r="21" spans="1:18" ht="15">
      <c r="A21" s="121">
        <v>16</v>
      </c>
      <c r="B21" s="93" t="s">
        <v>177</v>
      </c>
      <c r="C21" s="97" t="s">
        <v>160</v>
      </c>
      <c r="D21" s="97">
        <v>87</v>
      </c>
      <c r="E21" s="97">
        <v>93</v>
      </c>
      <c r="F21" s="97">
        <v>92</v>
      </c>
      <c r="G21" s="97">
        <v>86</v>
      </c>
      <c r="H21" s="122">
        <f t="shared" si="0"/>
        <v>358</v>
      </c>
      <c r="I21" s="97">
        <v>93</v>
      </c>
      <c r="J21" s="97">
        <v>86</v>
      </c>
      <c r="K21" s="97">
        <v>85</v>
      </c>
      <c r="L21" s="97">
        <v>79</v>
      </c>
      <c r="M21" s="122">
        <f t="shared" si="1"/>
        <v>343</v>
      </c>
      <c r="N21" s="123">
        <f t="shared" si="2"/>
        <v>701</v>
      </c>
      <c r="O21" s="97"/>
      <c r="P21" s="115" t="s">
        <v>178</v>
      </c>
      <c r="Q21" s="114" t="s">
        <v>179</v>
      </c>
      <c r="R21" s="113"/>
    </row>
    <row r="22" spans="1:18" ht="15">
      <c r="A22" s="121">
        <v>17</v>
      </c>
      <c r="B22" s="93" t="s">
        <v>28</v>
      </c>
      <c r="C22" s="97" t="s">
        <v>20</v>
      </c>
      <c r="D22" s="97">
        <v>89</v>
      </c>
      <c r="E22" s="97">
        <v>87</v>
      </c>
      <c r="F22" s="97">
        <v>86</v>
      </c>
      <c r="G22" s="97">
        <v>85</v>
      </c>
      <c r="H22" s="122">
        <f t="shared" si="0"/>
        <v>347</v>
      </c>
      <c r="I22" s="97">
        <v>91</v>
      </c>
      <c r="J22" s="97">
        <v>89</v>
      </c>
      <c r="K22" s="97">
        <v>87</v>
      </c>
      <c r="L22" s="97">
        <v>85</v>
      </c>
      <c r="M22" s="122">
        <f t="shared" si="1"/>
        <v>352</v>
      </c>
      <c r="N22" s="123">
        <f t="shared" si="2"/>
        <v>699</v>
      </c>
      <c r="O22" s="97"/>
      <c r="P22" s="116" t="s">
        <v>29</v>
      </c>
      <c r="Q22" s="117" t="s">
        <v>30</v>
      </c>
      <c r="R22" s="113"/>
    </row>
    <row r="23" spans="1:18" ht="15">
      <c r="A23" s="121">
        <v>18</v>
      </c>
      <c r="B23" s="93" t="s">
        <v>84</v>
      </c>
      <c r="C23" s="97" t="s">
        <v>81</v>
      </c>
      <c r="D23" s="97">
        <v>94</v>
      </c>
      <c r="E23" s="97">
        <v>94</v>
      </c>
      <c r="F23" s="97">
        <v>86</v>
      </c>
      <c r="G23" s="97">
        <v>81</v>
      </c>
      <c r="H23" s="122">
        <f t="shared" si="0"/>
        <v>355</v>
      </c>
      <c r="I23" s="97">
        <v>94</v>
      </c>
      <c r="J23" s="97">
        <v>89</v>
      </c>
      <c r="K23" s="97">
        <v>85</v>
      </c>
      <c r="L23" s="97">
        <v>75</v>
      </c>
      <c r="M23" s="122">
        <f t="shared" si="1"/>
        <v>343</v>
      </c>
      <c r="N23" s="123">
        <f t="shared" si="2"/>
        <v>698</v>
      </c>
      <c r="O23" s="97"/>
      <c r="P23" s="110" t="s">
        <v>85</v>
      </c>
      <c r="Q23" s="111" t="s">
        <v>86</v>
      </c>
      <c r="R23" s="113"/>
    </row>
    <row r="24" spans="1:18" ht="15">
      <c r="A24" s="121">
        <v>19</v>
      </c>
      <c r="B24" s="96" t="s">
        <v>230</v>
      </c>
      <c r="C24" s="92" t="s">
        <v>224</v>
      </c>
      <c r="D24" s="92">
        <v>90</v>
      </c>
      <c r="E24" s="92">
        <v>87</v>
      </c>
      <c r="F24" s="92">
        <v>86</v>
      </c>
      <c r="G24" s="92">
        <v>85</v>
      </c>
      <c r="H24" s="124">
        <f t="shared" si="0"/>
        <v>348</v>
      </c>
      <c r="I24" s="92">
        <v>90</v>
      </c>
      <c r="J24" s="92">
        <v>89</v>
      </c>
      <c r="K24" s="92">
        <v>87</v>
      </c>
      <c r="L24" s="92">
        <v>83</v>
      </c>
      <c r="M24" s="124">
        <f t="shared" si="1"/>
        <v>349</v>
      </c>
      <c r="N24" s="125">
        <f t="shared" si="2"/>
        <v>697</v>
      </c>
      <c r="O24" s="92"/>
      <c r="P24" s="119" t="s">
        <v>231</v>
      </c>
      <c r="Q24" s="120" t="s">
        <v>232</v>
      </c>
      <c r="R24" s="113"/>
    </row>
    <row r="25" spans="1:18" ht="15">
      <c r="A25" s="121">
        <v>20</v>
      </c>
      <c r="B25" s="96" t="s">
        <v>233</v>
      </c>
      <c r="C25" s="92" t="s">
        <v>224</v>
      </c>
      <c r="D25" s="92">
        <v>91</v>
      </c>
      <c r="E25" s="92">
        <v>90</v>
      </c>
      <c r="F25" s="92">
        <v>89</v>
      </c>
      <c r="G25" s="92">
        <v>88</v>
      </c>
      <c r="H25" s="124">
        <f t="shared" si="0"/>
        <v>358</v>
      </c>
      <c r="I25" s="92">
        <v>91</v>
      </c>
      <c r="J25" s="92">
        <v>85</v>
      </c>
      <c r="K25" s="92">
        <v>82</v>
      </c>
      <c r="L25" s="92">
        <v>80</v>
      </c>
      <c r="M25" s="124">
        <f t="shared" si="1"/>
        <v>338</v>
      </c>
      <c r="N25" s="125">
        <f t="shared" si="2"/>
        <v>696</v>
      </c>
      <c r="O25" s="92"/>
      <c r="P25" s="119" t="s">
        <v>234</v>
      </c>
      <c r="Q25" s="120" t="s">
        <v>235</v>
      </c>
      <c r="R25" s="113"/>
    </row>
    <row r="26" spans="1:18" ht="15">
      <c r="A26" s="121">
        <v>21</v>
      </c>
      <c r="B26" s="93" t="s">
        <v>180</v>
      </c>
      <c r="C26" s="97" t="s">
        <v>160</v>
      </c>
      <c r="D26" s="97">
        <v>93</v>
      </c>
      <c r="E26" s="97">
        <v>80</v>
      </c>
      <c r="F26" s="97">
        <v>80</v>
      </c>
      <c r="G26" s="97">
        <v>84</v>
      </c>
      <c r="H26" s="122">
        <f t="shared" si="0"/>
        <v>337</v>
      </c>
      <c r="I26" s="97">
        <v>95</v>
      </c>
      <c r="J26" s="97">
        <v>93</v>
      </c>
      <c r="K26" s="97">
        <v>90</v>
      </c>
      <c r="L26" s="97">
        <v>78</v>
      </c>
      <c r="M26" s="122">
        <f t="shared" si="1"/>
        <v>356</v>
      </c>
      <c r="N26" s="123">
        <f t="shared" si="2"/>
        <v>693</v>
      </c>
      <c r="O26" s="97"/>
      <c r="P26" s="115" t="s">
        <v>181</v>
      </c>
      <c r="Q26" s="114" t="s">
        <v>182</v>
      </c>
      <c r="R26" s="113">
        <v>1</v>
      </c>
    </row>
    <row r="27" spans="1:18" ht="15">
      <c r="A27" s="121">
        <v>22</v>
      </c>
      <c r="B27" s="96" t="s">
        <v>236</v>
      </c>
      <c r="C27" s="92" t="s">
        <v>224</v>
      </c>
      <c r="D27" s="92">
        <v>92</v>
      </c>
      <c r="E27" s="92">
        <v>87</v>
      </c>
      <c r="F27" s="92">
        <v>86</v>
      </c>
      <c r="G27" s="92">
        <v>85</v>
      </c>
      <c r="H27" s="124">
        <f t="shared" si="0"/>
        <v>350</v>
      </c>
      <c r="I27" s="92">
        <v>91</v>
      </c>
      <c r="J27" s="92">
        <v>88</v>
      </c>
      <c r="K27" s="92">
        <v>85</v>
      </c>
      <c r="L27" s="92">
        <v>79</v>
      </c>
      <c r="M27" s="124">
        <f t="shared" si="1"/>
        <v>343</v>
      </c>
      <c r="N27" s="125">
        <f t="shared" si="2"/>
        <v>693</v>
      </c>
      <c r="O27" s="92"/>
      <c r="P27" s="119" t="s">
        <v>237</v>
      </c>
      <c r="Q27" s="120" t="s">
        <v>238</v>
      </c>
      <c r="R27" s="113">
        <v>2</v>
      </c>
    </row>
    <row r="28" spans="1:18" ht="15">
      <c r="A28" s="121">
        <v>23</v>
      </c>
      <c r="B28" s="93" t="s">
        <v>31</v>
      </c>
      <c r="C28" s="97" t="s">
        <v>20</v>
      </c>
      <c r="D28" s="97">
        <v>86</v>
      </c>
      <c r="E28" s="97">
        <v>87</v>
      </c>
      <c r="F28" s="97">
        <v>83</v>
      </c>
      <c r="G28" s="97">
        <v>81</v>
      </c>
      <c r="H28" s="122">
        <f t="shared" si="0"/>
        <v>337</v>
      </c>
      <c r="I28" s="97">
        <v>92</v>
      </c>
      <c r="J28" s="97">
        <v>87</v>
      </c>
      <c r="K28" s="97">
        <v>88</v>
      </c>
      <c r="L28" s="97">
        <v>87</v>
      </c>
      <c r="M28" s="122">
        <f t="shared" si="1"/>
        <v>354</v>
      </c>
      <c r="N28" s="123">
        <f t="shared" si="2"/>
        <v>691</v>
      </c>
      <c r="O28" s="97"/>
      <c r="P28" s="116" t="s">
        <v>32</v>
      </c>
      <c r="Q28" s="117" t="s">
        <v>33</v>
      </c>
      <c r="R28" s="113">
        <v>1</v>
      </c>
    </row>
    <row r="29" spans="1:18" ht="15">
      <c r="A29" s="121">
        <v>24</v>
      </c>
      <c r="B29" s="93" t="s">
        <v>87</v>
      </c>
      <c r="C29" s="97" t="s">
        <v>81</v>
      </c>
      <c r="D29" s="97">
        <v>92</v>
      </c>
      <c r="E29" s="97">
        <v>87</v>
      </c>
      <c r="F29" s="97">
        <v>85</v>
      </c>
      <c r="G29" s="97">
        <v>84</v>
      </c>
      <c r="H29" s="122">
        <f t="shared" si="0"/>
        <v>348</v>
      </c>
      <c r="I29" s="97">
        <v>90</v>
      </c>
      <c r="J29" s="97">
        <v>89</v>
      </c>
      <c r="K29" s="97">
        <v>84</v>
      </c>
      <c r="L29" s="97">
        <v>80</v>
      </c>
      <c r="M29" s="122">
        <f t="shared" si="1"/>
        <v>343</v>
      </c>
      <c r="N29" s="123">
        <f t="shared" si="2"/>
        <v>691</v>
      </c>
      <c r="O29" s="97"/>
      <c r="P29" s="110" t="s">
        <v>88</v>
      </c>
      <c r="Q29" s="111" t="s">
        <v>89</v>
      </c>
      <c r="R29" s="113">
        <v>2</v>
      </c>
    </row>
    <row r="30" spans="1:18" ht="15">
      <c r="A30" s="121">
        <v>25</v>
      </c>
      <c r="B30" s="93" t="s">
        <v>183</v>
      </c>
      <c r="C30" s="97" t="s">
        <v>160</v>
      </c>
      <c r="D30" s="97">
        <v>95</v>
      </c>
      <c r="E30" s="97">
        <v>90</v>
      </c>
      <c r="F30" s="97">
        <v>78</v>
      </c>
      <c r="G30" s="97">
        <v>74</v>
      </c>
      <c r="H30" s="122">
        <f t="shared" si="0"/>
        <v>337</v>
      </c>
      <c r="I30" s="97">
        <v>95</v>
      </c>
      <c r="J30" s="97">
        <v>90</v>
      </c>
      <c r="K30" s="97">
        <v>88</v>
      </c>
      <c r="L30" s="97">
        <v>78</v>
      </c>
      <c r="M30" s="122">
        <f t="shared" si="1"/>
        <v>351</v>
      </c>
      <c r="N30" s="123">
        <f t="shared" si="2"/>
        <v>688</v>
      </c>
      <c r="O30" s="97"/>
      <c r="P30" s="115" t="s">
        <v>184</v>
      </c>
      <c r="Q30" s="114" t="s">
        <v>185</v>
      </c>
      <c r="R30" s="113"/>
    </row>
    <row r="31" spans="1:18" ht="15">
      <c r="A31" s="121">
        <v>26</v>
      </c>
      <c r="B31" s="93" t="s">
        <v>90</v>
      </c>
      <c r="C31" s="97" t="s">
        <v>81</v>
      </c>
      <c r="D31" s="97">
        <v>94</v>
      </c>
      <c r="E31" s="97">
        <v>86</v>
      </c>
      <c r="F31" s="97">
        <v>81</v>
      </c>
      <c r="G31" s="97">
        <v>73</v>
      </c>
      <c r="H31" s="122">
        <f t="shared" si="0"/>
        <v>334</v>
      </c>
      <c r="I31" s="97">
        <v>92</v>
      </c>
      <c r="J31" s="97">
        <v>90</v>
      </c>
      <c r="K31" s="97">
        <v>87</v>
      </c>
      <c r="L31" s="97">
        <v>83</v>
      </c>
      <c r="M31" s="122">
        <f t="shared" si="1"/>
        <v>352</v>
      </c>
      <c r="N31" s="123">
        <f t="shared" si="2"/>
        <v>686</v>
      </c>
      <c r="O31" s="97"/>
      <c r="P31" s="110" t="s">
        <v>91</v>
      </c>
      <c r="Q31" s="111" t="s">
        <v>92</v>
      </c>
      <c r="R31" s="113"/>
    </row>
    <row r="32" spans="1:18" ht="15">
      <c r="A32" s="121">
        <v>27</v>
      </c>
      <c r="B32" s="93" t="s">
        <v>186</v>
      </c>
      <c r="C32" s="97" t="s">
        <v>160</v>
      </c>
      <c r="D32" s="97">
        <v>84</v>
      </c>
      <c r="E32" s="97">
        <v>89</v>
      </c>
      <c r="F32" s="97">
        <v>86</v>
      </c>
      <c r="G32" s="97">
        <v>83</v>
      </c>
      <c r="H32" s="122">
        <f t="shared" si="0"/>
        <v>342</v>
      </c>
      <c r="I32" s="97">
        <v>91</v>
      </c>
      <c r="J32" s="97">
        <v>84</v>
      </c>
      <c r="K32" s="97">
        <v>85</v>
      </c>
      <c r="L32" s="97">
        <v>83</v>
      </c>
      <c r="M32" s="122">
        <f t="shared" si="1"/>
        <v>343</v>
      </c>
      <c r="N32" s="123">
        <f t="shared" si="2"/>
        <v>685</v>
      </c>
      <c r="O32" s="97"/>
      <c r="P32" s="115" t="s">
        <v>187</v>
      </c>
      <c r="Q32" s="114" t="s">
        <v>188</v>
      </c>
      <c r="R32" s="113"/>
    </row>
    <row r="33" spans="1:18" ht="15">
      <c r="A33" s="121">
        <v>28</v>
      </c>
      <c r="B33" s="93" t="s">
        <v>189</v>
      </c>
      <c r="C33" s="97" t="s">
        <v>160</v>
      </c>
      <c r="D33" s="97">
        <v>91</v>
      </c>
      <c r="E33" s="97">
        <v>84</v>
      </c>
      <c r="F33" s="97">
        <v>84</v>
      </c>
      <c r="G33" s="97">
        <v>80</v>
      </c>
      <c r="H33" s="122">
        <f t="shared" si="0"/>
        <v>339</v>
      </c>
      <c r="I33" s="97">
        <v>94</v>
      </c>
      <c r="J33" s="97">
        <v>86</v>
      </c>
      <c r="K33" s="97">
        <v>82</v>
      </c>
      <c r="L33" s="97">
        <v>82</v>
      </c>
      <c r="M33" s="122">
        <f t="shared" si="1"/>
        <v>344</v>
      </c>
      <c r="N33" s="123">
        <f t="shared" si="2"/>
        <v>683</v>
      </c>
      <c r="O33" s="97"/>
      <c r="P33" s="115" t="s">
        <v>190</v>
      </c>
      <c r="Q33" s="114" t="s">
        <v>191</v>
      </c>
      <c r="R33" s="113"/>
    </row>
    <row r="34" spans="1:18" ht="15">
      <c r="A34" s="121">
        <v>29</v>
      </c>
      <c r="B34" s="93" t="s">
        <v>93</v>
      </c>
      <c r="C34" s="97" t="s">
        <v>81</v>
      </c>
      <c r="D34" s="97">
        <v>90</v>
      </c>
      <c r="E34" s="97">
        <v>83</v>
      </c>
      <c r="F34" s="97">
        <v>82</v>
      </c>
      <c r="G34" s="97">
        <v>78</v>
      </c>
      <c r="H34" s="122">
        <f t="shared" si="0"/>
        <v>333</v>
      </c>
      <c r="I34" s="97">
        <v>88</v>
      </c>
      <c r="J34" s="97">
        <v>88</v>
      </c>
      <c r="K34" s="97">
        <v>86</v>
      </c>
      <c r="L34" s="97">
        <v>84</v>
      </c>
      <c r="M34" s="122">
        <f t="shared" si="1"/>
        <v>346</v>
      </c>
      <c r="N34" s="123">
        <f t="shared" si="2"/>
        <v>679</v>
      </c>
      <c r="O34" s="97"/>
      <c r="P34" s="110" t="s">
        <v>94</v>
      </c>
      <c r="Q34" s="112" t="s">
        <v>95</v>
      </c>
      <c r="R34" s="113"/>
    </row>
    <row r="35" spans="1:18" ht="15">
      <c r="A35" s="121">
        <v>30</v>
      </c>
      <c r="B35" s="93" t="s">
        <v>54</v>
      </c>
      <c r="C35" s="97" t="s">
        <v>50</v>
      </c>
      <c r="D35" s="97">
        <v>87</v>
      </c>
      <c r="E35" s="97">
        <v>86</v>
      </c>
      <c r="F35" s="97">
        <v>85</v>
      </c>
      <c r="G35" s="97">
        <v>67</v>
      </c>
      <c r="H35" s="122">
        <f t="shared" si="0"/>
        <v>325</v>
      </c>
      <c r="I35" s="97">
        <v>91</v>
      </c>
      <c r="J35" s="97">
        <v>90</v>
      </c>
      <c r="K35" s="97">
        <v>90</v>
      </c>
      <c r="L35" s="97">
        <v>82</v>
      </c>
      <c r="M35" s="122">
        <f t="shared" si="1"/>
        <v>353</v>
      </c>
      <c r="N35" s="123">
        <f t="shared" si="2"/>
        <v>678</v>
      </c>
      <c r="O35" s="97"/>
      <c r="P35" s="114" t="s">
        <v>55</v>
      </c>
      <c r="Q35" s="114" t="s">
        <v>56</v>
      </c>
      <c r="R35" s="113">
        <v>1</v>
      </c>
    </row>
    <row r="36" spans="1:18" ht="15">
      <c r="A36" s="121">
        <v>31</v>
      </c>
      <c r="B36" s="96" t="s">
        <v>239</v>
      </c>
      <c r="C36" s="92" t="s">
        <v>224</v>
      </c>
      <c r="D36" s="92">
        <v>90</v>
      </c>
      <c r="E36" s="92">
        <v>82</v>
      </c>
      <c r="F36" s="92">
        <v>79</v>
      </c>
      <c r="G36" s="92">
        <v>77</v>
      </c>
      <c r="H36" s="124">
        <f t="shared" si="0"/>
        <v>328</v>
      </c>
      <c r="I36" s="92">
        <v>90</v>
      </c>
      <c r="J36" s="92">
        <v>90</v>
      </c>
      <c r="K36" s="92">
        <v>89</v>
      </c>
      <c r="L36" s="92">
        <v>81</v>
      </c>
      <c r="M36" s="124">
        <f t="shared" si="1"/>
        <v>350</v>
      </c>
      <c r="N36" s="125">
        <f t="shared" si="2"/>
        <v>678</v>
      </c>
      <c r="O36" s="92"/>
      <c r="P36" s="119" t="s">
        <v>240</v>
      </c>
      <c r="Q36" s="120" t="s">
        <v>241</v>
      </c>
      <c r="R36" s="113">
        <v>2</v>
      </c>
    </row>
    <row r="37" spans="1:18" ht="15">
      <c r="A37" s="121">
        <v>32</v>
      </c>
      <c r="B37" s="93" t="s">
        <v>192</v>
      </c>
      <c r="C37" s="97" t="s">
        <v>160</v>
      </c>
      <c r="D37" s="92">
        <v>88</v>
      </c>
      <c r="E37" s="92">
        <v>84</v>
      </c>
      <c r="F37" s="92">
        <v>88</v>
      </c>
      <c r="G37" s="92">
        <v>74</v>
      </c>
      <c r="H37" s="124">
        <f t="shared" si="0"/>
        <v>334</v>
      </c>
      <c r="I37" s="92">
        <v>89</v>
      </c>
      <c r="J37" s="92">
        <v>91</v>
      </c>
      <c r="K37" s="92">
        <v>78</v>
      </c>
      <c r="L37" s="92">
        <v>86</v>
      </c>
      <c r="M37" s="124">
        <f t="shared" si="1"/>
        <v>344</v>
      </c>
      <c r="N37" s="125">
        <f t="shared" si="2"/>
        <v>678</v>
      </c>
      <c r="O37" s="92"/>
      <c r="P37" s="119" t="s">
        <v>193</v>
      </c>
      <c r="Q37" s="114" t="s">
        <v>194</v>
      </c>
      <c r="R37" s="113">
        <v>3</v>
      </c>
    </row>
    <row r="38" spans="1:18" ht="15">
      <c r="A38" s="121">
        <v>33</v>
      </c>
      <c r="B38" s="93" t="s">
        <v>96</v>
      </c>
      <c r="C38" s="97" t="s">
        <v>81</v>
      </c>
      <c r="D38" s="97">
        <v>86</v>
      </c>
      <c r="E38" s="97">
        <v>86</v>
      </c>
      <c r="F38" s="97">
        <v>82</v>
      </c>
      <c r="G38" s="97">
        <v>82</v>
      </c>
      <c r="H38" s="122">
        <f aca="true" t="shared" si="3" ref="H38:H69">SUM(D38:G38)</f>
        <v>336</v>
      </c>
      <c r="I38" s="97">
        <v>87</v>
      </c>
      <c r="J38" s="97">
        <v>85</v>
      </c>
      <c r="K38" s="97">
        <v>85</v>
      </c>
      <c r="L38" s="97">
        <v>84</v>
      </c>
      <c r="M38" s="122">
        <f aca="true" t="shared" si="4" ref="M38:M69">SUM(I38:L38)</f>
        <v>341</v>
      </c>
      <c r="N38" s="123">
        <f aca="true" t="shared" si="5" ref="N38:N69">SUM(H38,M38)</f>
        <v>677</v>
      </c>
      <c r="O38" s="97"/>
      <c r="P38" s="110" t="s">
        <v>97</v>
      </c>
      <c r="Q38" s="111" t="s">
        <v>98</v>
      </c>
      <c r="R38" s="113"/>
    </row>
    <row r="39" spans="1:18" ht="15">
      <c r="A39" s="121">
        <v>34</v>
      </c>
      <c r="B39" s="93" t="s">
        <v>195</v>
      </c>
      <c r="C39" s="97" t="s">
        <v>160</v>
      </c>
      <c r="D39" s="97">
        <v>91</v>
      </c>
      <c r="E39" s="97">
        <v>86</v>
      </c>
      <c r="F39" s="97">
        <v>81</v>
      </c>
      <c r="G39" s="97">
        <v>74</v>
      </c>
      <c r="H39" s="122">
        <f t="shared" si="3"/>
        <v>332</v>
      </c>
      <c r="I39" s="97">
        <v>90</v>
      </c>
      <c r="J39" s="97">
        <v>83</v>
      </c>
      <c r="K39" s="97">
        <v>86</v>
      </c>
      <c r="L39" s="97">
        <v>85</v>
      </c>
      <c r="M39" s="122">
        <f t="shared" si="4"/>
        <v>344</v>
      </c>
      <c r="N39" s="123">
        <f t="shared" si="5"/>
        <v>676</v>
      </c>
      <c r="O39" s="97"/>
      <c r="P39" s="115" t="s">
        <v>196</v>
      </c>
      <c r="Q39" s="114" t="s">
        <v>197</v>
      </c>
      <c r="R39" s="113"/>
    </row>
    <row r="40" spans="1:18" ht="15">
      <c r="A40" s="121">
        <v>35</v>
      </c>
      <c r="B40" s="93" t="s">
        <v>34</v>
      </c>
      <c r="C40" s="97" t="s">
        <v>20</v>
      </c>
      <c r="D40" s="97">
        <v>88</v>
      </c>
      <c r="E40" s="97">
        <v>87</v>
      </c>
      <c r="F40" s="97">
        <v>85</v>
      </c>
      <c r="G40" s="97">
        <v>79</v>
      </c>
      <c r="H40" s="122">
        <f t="shared" si="3"/>
        <v>339</v>
      </c>
      <c r="I40" s="97">
        <v>87</v>
      </c>
      <c r="J40" s="97">
        <v>86</v>
      </c>
      <c r="K40" s="97">
        <v>81</v>
      </c>
      <c r="L40" s="97">
        <v>82</v>
      </c>
      <c r="M40" s="122">
        <f t="shared" si="4"/>
        <v>336</v>
      </c>
      <c r="N40" s="123">
        <f t="shared" si="5"/>
        <v>675</v>
      </c>
      <c r="O40" s="97"/>
      <c r="P40" s="116" t="s">
        <v>29</v>
      </c>
      <c r="Q40" s="117" t="s">
        <v>30</v>
      </c>
      <c r="R40" s="113"/>
    </row>
    <row r="41" spans="1:17" ht="15">
      <c r="A41" s="121">
        <v>36</v>
      </c>
      <c r="B41" s="93" t="s">
        <v>99</v>
      </c>
      <c r="C41" s="97" t="s">
        <v>81</v>
      </c>
      <c r="D41" s="97">
        <v>89</v>
      </c>
      <c r="E41" s="97">
        <v>84</v>
      </c>
      <c r="F41" s="97">
        <v>84</v>
      </c>
      <c r="G41" s="97">
        <v>80</v>
      </c>
      <c r="H41" s="122">
        <f t="shared" si="3"/>
        <v>337</v>
      </c>
      <c r="I41" s="97">
        <v>90</v>
      </c>
      <c r="J41" s="97">
        <v>85</v>
      </c>
      <c r="K41" s="97">
        <v>82</v>
      </c>
      <c r="L41" s="97">
        <v>80</v>
      </c>
      <c r="M41" s="122">
        <f t="shared" si="4"/>
        <v>337</v>
      </c>
      <c r="N41" s="123">
        <f t="shared" si="5"/>
        <v>674</v>
      </c>
      <c r="O41" s="97"/>
      <c r="P41" s="110" t="s">
        <v>85</v>
      </c>
      <c r="Q41" s="111" t="s">
        <v>86</v>
      </c>
    </row>
    <row r="42" spans="1:17" ht="15">
      <c r="A42" s="121">
        <v>37</v>
      </c>
      <c r="B42" s="93" t="s">
        <v>198</v>
      </c>
      <c r="C42" s="97" t="s">
        <v>160</v>
      </c>
      <c r="D42" s="97">
        <v>89</v>
      </c>
      <c r="E42" s="97">
        <v>84</v>
      </c>
      <c r="F42" s="97">
        <v>84</v>
      </c>
      <c r="G42" s="97">
        <v>82</v>
      </c>
      <c r="H42" s="122">
        <f t="shared" si="3"/>
        <v>339</v>
      </c>
      <c r="I42" s="97">
        <v>89</v>
      </c>
      <c r="J42" s="97">
        <v>87</v>
      </c>
      <c r="K42" s="97">
        <v>79</v>
      </c>
      <c r="L42" s="97">
        <v>78</v>
      </c>
      <c r="M42" s="122">
        <f t="shared" si="4"/>
        <v>333</v>
      </c>
      <c r="N42" s="123">
        <f t="shared" si="5"/>
        <v>672</v>
      </c>
      <c r="O42" s="97"/>
      <c r="P42" s="115" t="s">
        <v>170</v>
      </c>
      <c r="Q42" s="114" t="s">
        <v>171</v>
      </c>
    </row>
    <row r="43" spans="1:17" ht="15">
      <c r="A43" s="121">
        <v>38</v>
      </c>
      <c r="B43" s="93" t="s">
        <v>35</v>
      </c>
      <c r="C43" s="97" t="s">
        <v>20</v>
      </c>
      <c r="D43" s="97">
        <v>86</v>
      </c>
      <c r="E43" s="97">
        <v>86</v>
      </c>
      <c r="F43" s="97">
        <v>81</v>
      </c>
      <c r="G43" s="97">
        <v>75</v>
      </c>
      <c r="H43" s="122">
        <f t="shared" si="3"/>
        <v>328</v>
      </c>
      <c r="I43" s="97">
        <v>93</v>
      </c>
      <c r="J43" s="97">
        <v>90</v>
      </c>
      <c r="K43" s="97">
        <v>83</v>
      </c>
      <c r="L43" s="97">
        <v>77</v>
      </c>
      <c r="M43" s="122">
        <f t="shared" si="4"/>
        <v>343</v>
      </c>
      <c r="N43" s="123">
        <f t="shared" si="5"/>
        <v>671</v>
      </c>
      <c r="O43" s="97"/>
      <c r="P43" s="116" t="s">
        <v>36</v>
      </c>
      <c r="Q43" s="117" t="s">
        <v>37</v>
      </c>
    </row>
    <row r="44" spans="1:17" ht="15">
      <c r="A44" s="121">
        <v>39</v>
      </c>
      <c r="B44" s="96" t="s">
        <v>242</v>
      </c>
      <c r="C44" s="92" t="s">
        <v>224</v>
      </c>
      <c r="D44" s="92">
        <v>91</v>
      </c>
      <c r="E44" s="92">
        <v>86</v>
      </c>
      <c r="F44" s="92">
        <v>80</v>
      </c>
      <c r="G44" s="92">
        <v>76</v>
      </c>
      <c r="H44" s="124">
        <f t="shared" si="3"/>
        <v>333</v>
      </c>
      <c r="I44" s="92">
        <v>88</v>
      </c>
      <c r="J44" s="92">
        <v>88</v>
      </c>
      <c r="K44" s="92">
        <v>82</v>
      </c>
      <c r="L44" s="92">
        <v>79</v>
      </c>
      <c r="M44" s="124">
        <f t="shared" si="4"/>
        <v>337</v>
      </c>
      <c r="N44" s="125">
        <f t="shared" si="5"/>
        <v>670</v>
      </c>
      <c r="O44" s="92"/>
      <c r="P44" s="119" t="s">
        <v>243</v>
      </c>
      <c r="Q44" s="120" t="s">
        <v>244</v>
      </c>
    </row>
    <row r="45" spans="1:17" ht="15.75" thickBot="1">
      <c r="A45" s="139">
        <v>40</v>
      </c>
      <c r="B45" s="140" t="s">
        <v>64</v>
      </c>
      <c r="C45" s="141" t="s">
        <v>61</v>
      </c>
      <c r="D45" s="141">
        <v>90</v>
      </c>
      <c r="E45" s="141">
        <v>74</v>
      </c>
      <c r="F45" s="141">
        <v>78</v>
      </c>
      <c r="G45" s="141">
        <v>78</v>
      </c>
      <c r="H45" s="142">
        <f t="shared" si="3"/>
        <v>320</v>
      </c>
      <c r="I45" s="141">
        <v>93</v>
      </c>
      <c r="J45" s="141">
        <v>80</v>
      </c>
      <c r="K45" s="141">
        <v>89</v>
      </c>
      <c r="L45" s="141">
        <v>87</v>
      </c>
      <c r="M45" s="142">
        <f t="shared" si="4"/>
        <v>349</v>
      </c>
      <c r="N45" s="143">
        <f t="shared" si="5"/>
        <v>669</v>
      </c>
      <c r="O45" s="141"/>
      <c r="P45" s="144" t="s">
        <v>65</v>
      </c>
      <c r="Q45" s="145" t="s">
        <v>66</v>
      </c>
    </row>
    <row r="46" spans="1:17" ht="15">
      <c r="A46" s="130">
        <v>41</v>
      </c>
      <c r="B46" s="131" t="s">
        <v>100</v>
      </c>
      <c r="C46" s="132" t="s">
        <v>81</v>
      </c>
      <c r="D46" s="132">
        <v>89</v>
      </c>
      <c r="E46" s="132">
        <v>88</v>
      </c>
      <c r="F46" s="132">
        <v>85</v>
      </c>
      <c r="G46" s="132">
        <v>73</v>
      </c>
      <c r="H46" s="133">
        <f t="shared" si="3"/>
        <v>335</v>
      </c>
      <c r="I46" s="132">
        <v>88</v>
      </c>
      <c r="J46" s="132">
        <v>87</v>
      </c>
      <c r="K46" s="132">
        <v>80</v>
      </c>
      <c r="L46" s="132">
        <v>78</v>
      </c>
      <c r="M46" s="133">
        <f t="shared" si="4"/>
        <v>333</v>
      </c>
      <c r="N46" s="134">
        <f t="shared" si="5"/>
        <v>668</v>
      </c>
      <c r="O46" s="132"/>
      <c r="P46" s="137" t="s">
        <v>101</v>
      </c>
      <c r="Q46" s="138" t="s">
        <v>102</v>
      </c>
    </row>
    <row r="47" spans="1:17" ht="15">
      <c r="A47" s="121">
        <v>42</v>
      </c>
      <c r="B47" s="96" t="s">
        <v>245</v>
      </c>
      <c r="C47" s="92" t="s">
        <v>224</v>
      </c>
      <c r="D47" s="92">
        <v>90</v>
      </c>
      <c r="E47" s="92">
        <v>88</v>
      </c>
      <c r="F47" s="92">
        <v>81</v>
      </c>
      <c r="G47" s="92">
        <v>76</v>
      </c>
      <c r="H47" s="124">
        <f t="shared" si="3"/>
        <v>335</v>
      </c>
      <c r="I47" s="92">
        <v>91</v>
      </c>
      <c r="J47" s="92">
        <v>87</v>
      </c>
      <c r="K47" s="92">
        <v>80</v>
      </c>
      <c r="L47" s="92">
        <v>73</v>
      </c>
      <c r="M47" s="124">
        <f t="shared" si="4"/>
        <v>331</v>
      </c>
      <c r="N47" s="125">
        <f t="shared" si="5"/>
        <v>666</v>
      </c>
      <c r="O47" s="92"/>
      <c r="P47" s="119" t="s">
        <v>246</v>
      </c>
      <c r="Q47" s="120" t="s">
        <v>247</v>
      </c>
    </row>
    <row r="48" spans="1:17" ht="15">
      <c r="A48" s="121">
        <v>43</v>
      </c>
      <c r="B48" s="93" t="s">
        <v>38</v>
      </c>
      <c r="C48" s="97" t="s">
        <v>20</v>
      </c>
      <c r="D48" s="97">
        <v>85</v>
      </c>
      <c r="E48" s="97">
        <v>79</v>
      </c>
      <c r="F48" s="97">
        <v>81</v>
      </c>
      <c r="G48" s="97">
        <v>82</v>
      </c>
      <c r="H48" s="122">
        <f t="shared" si="3"/>
        <v>327</v>
      </c>
      <c r="I48" s="97">
        <v>85</v>
      </c>
      <c r="J48" s="97">
        <v>88</v>
      </c>
      <c r="K48" s="97">
        <v>83</v>
      </c>
      <c r="L48" s="97">
        <v>81</v>
      </c>
      <c r="M48" s="122">
        <f t="shared" si="4"/>
        <v>337</v>
      </c>
      <c r="N48" s="123">
        <f t="shared" si="5"/>
        <v>664</v>
      </c>
      <c r="O48" s="97"/>
      <c r="P48" s="116" t="s">
        <v>39</v>
      </c>
      <c r="Q48" s="117" t="s">
        <v>40</v>
      </c>
    </row>
    <row r="49" spans="1:17" ht="15">
      <c r="A49" s="121">
        <v>44</v>
      </c>
      <c r="B49" s="93" t="s">
        <v>67</v>
      </c>
      <c r="C49" s="97" t="s">
        <v>61</v>
      </c>
      <c r="D49" s="97">
        <v>77</v>
      </c>
      <c r="E49" s="97">
        <v>83</v>
      </c>
      <c r="F49" s="97">
        <v>92</v>
      </c>
      <c r="G49" s="97">
        <v>86</v>
      </c>
      <c r="H49" s="122">
        <f t="shared" si="3"/>
        <v>338</v>
      </c>
      <c r="I49" s="97">
        <v>75</v>
      </c>
      <c r="J49" s="97">
        <v>71</v>
      </c>
      <c r="K49" s="97">
        <v>90</v>
      </c>
      <c r="L49" s="97">
        <v>89</v>
      </c>
      <c r="M49" s="122">
        <f t="shared" si="4"/>
        <v>325</v>
      </c>
      <c r="N49" s="123">
        <f t="shared" si="5"/>
        <v>663</v>
      </c>
      <c r="O49" s="97"/>
      <c r="P49" s="115" t="s">
        <v>65</v>
      </c>
      <c r="Q49" s="114" t="s">
        <v>66</v>
      </c>
    </row>
    <row r="50" spans="1:18" ht="15">
      <c r="A50" s="121">
        <v>45</v>
      </c>
      <c r="B50" s="93" t="s">
        <v>103</v>
      </c>
      <c r="C50" s="97" t="s">
        <v>81</v>
      </c>
      <c r="D50" s="97">
        <v>83</v>
      </c>
      <c r="E50" s="97">
        <v>82</v>
      </c>
      <c r="F50" s="97">
        <v>80</v>
      </c>
      <c r="G50" s="97">
        <v>71</v>
      </c>
      <c r="H50" s="122">
        <f t="shared" si="3"/>
        <v>316</v>
      </c>
      <c r="I50" s="97">
        <v>90</v>
      </c>
      <c r="J50" s="97">
        <v>88</v>
      </c>
      <c r="K50" s="97">
        <v>84</v>
      </c>
      <c r="L50" s="97">
        <v>84</v>
      </c>
      <c r="M50" s="122">
        <f t="shared" si="4"/>
        <v>346</v>
      </c>
      <c r="N50" s="123">
        <f t="shared" si="5"/>
        <v>662</v>
      </c>
      <c r="O50" s="97"/>
      <c r="P50" s="110" t="s">
        <v>104</v>
      </c>
      <c r="Q50" s="111" t="s">
        <v>105</v>
      </c>
      <c r="R50" s="113">
        <v>1</v>
      </c>
    </row>
    <row r="51" spans="1:18" ht="15">
      <c r="A51" s="121">
        <v>46</v>
      </c>
      <c r="B51" s="93" t="s">
        <v>68</v>
      </c>
      <c r="C51" s="97" t="s">
        <v>61</v>
      </c>
      <c r="D51" s="97">
        <v>86</v>
      </c>
      <c r="E51" s="97">
        <v>73</v>
      </c>
      <c r="F51" s="97">
        <v>89</v>
      </c>
      <c r="G51" s="97">
        <v>86</v>
      </c>
      <c r="H51" s="122">
        <f t="shared" si="3"/>
        <v>334</v>
      </c>
      <c r="I51" s="97">
        <v>83</v>
      </c>
      <c r="J51" s="97">
        <v>82</v>
      </c>
      <c r="K51" s="97">
        <v>79</v>
      </c>
      <c r="L51" s="97">
        <v>84</v>
      </c>
      <c r="M51" s="122">
        <f t="shared" si="4"/>
        <v>328</v>
      </c>
      <c r="N51" s="123">
        <f t="shared" si="5"/>
        <v>662</v>
      </c>
      <c r="O51" s="97"/>
      <c r="P51" s="115" t="s">
        <v>69</v>
      </c>
      <c r="Q51" s="114" t="s">
        <v>70</v>
      </c>
      <c r="R51" s="113">
        <v>2</v>
      </c>
    </row>
    <row r="52" spans="1:18" ht="15">
      <c r="A52" s="121">
        <v>47</v>
      </c>
      <c r="B52" s="93" t="s">
        <v>199</v>
      </c>
      <c r="C52" s="97" t="s">
        <v>160</v>
      </c>
      <c r="D52" s="97">
        <v>82</v>
      </c>
      <c r="E52" s="97">
        <v>85</v>
      </c>
      <c r="F52" s="97">
        <v>83</v>
      </c>
      <c r="G52" s="97">
        <v>71</v>
      </c>
      <c r="H52" s="122">
        <f t="shared" si="3"/>
        <v>321</v>
      </c>
      <c r="I52" s="97">
        <v>93</v>
      </c>
      <c r="J52" s="97">
        <v>88</v>
      </c>
      <c r="K52" s="97">
        <v>80</v>
      </c>
      <c r="L52" s="97">
        <v>78</v>
      </c>
      <c r="M52" s="122">
        <f t="shared" si="4"/>
        <v>339</v>
      </c>
      <c r="N52" s="123">
        <f t="shared" si="5"/>
        <v>660</v>
      </c>
      <c r="O52" s="97"/>
      <c r="P52" s="115" t="s">
        <v>200</v>
      </c>
      <c r="Q52" s="114" t="s">
        <v>201</v>
      </c>
      <c r="R52" s="113">
        <v>1</v>
      </c>
    </row>
    <row r="53" spans="1:18" ht="15">
      <c r="A53" s="121">
        <v>48</v>
      </c>
      <c r="B53" s="93" t="s">
        <v>41</v>
      </c>
      <c r="C53" s="97" t="s">
        <v>20</v>
      </c>
      <c r="D53" s="97">
        <v>86</v>
      </c>
      <c r="E53" s="97">
        <v>83</v>
      </c>
      <c r="F53" s="97">
        <v>84</v>
      </c>
      <c r="G53" s="97">
        <v>82</v>
      </c>
      <c r="H53" s="122">
        <f t="shared" si="3"/>
        <v>335</v>
      </c>
      <c r="I53" s="97">
        <v>91</v>
      </c>
      <c r="J53" s="97">
        <v>83</v>
      </c>
      <c r="K53" s="97">
        <v>79</v>
      </c>
      <c r="L53" s="97">
        <v>72</v>
      </c>
      <c r="M53" s="122">
        <f t="shared" si="4"/>
        <v>325</v>
      </c>
      <c r="N53" s="123">
        <f t="shared" si="5"/>
        <v>660</v>
      </c>
      <c r="O53" s="97"/>
      <c r="P53" s="116" t="s">
        <v>24</v>
      </c>
      <c r="Q53" s="117" t="s">
        <v>25</v>
      </c>
      <c r="R53" s="113">
        <v>2</v>
      </c>
    </row>
    <row r="54" spans="1:17" ht="15">
      <c r="A54" s="121">
        <v>49</v>
      </c>
      <c r="B54" s="96" t="s">
        <v>248</v>
      </c>
      <c r="C54" s="92" t="s">
        <v>224</v>
      </c>
      <c r="D54" s="92">
        <v>84</v>
      </c>
      <c r="E54" s="92">
        <v>83</v>
      </c>
      <c r="F54" s="92">
        <v>81</v>
      </c>
      <c r="G54" s="92">
        <v>80</v>
      </c>
      <c r="H54" s="124">
        <f t="shared" si="3"/>
        <v>328</v>
      </c>
      <c r="I54" s="92">
        <v>88</v>
      </c>
      <c r="J54" s="92">
        <v>86</v>
      </c>
      <c r="K54" s="92">
        <v>82</v>
      </c>
      <c r="L54" s="92">
        <v>75</v>
      </c>
      <c r="M54" s="124">
        <f t="shared" si="4"/>
        <v>331</v>
      </c>
      <c r="N54" s="125">
        <f t="shared" si="5"/>
        <v>659</v>
      </c>
      <c r="O54" s="92"/>
      <c r="P54" s="119" t="s">
        <v>249</v>
      </c>
      <c r="Q54" s="120" t="s">
        <v>250</v>
      </c>
    </row>
    <row r="55" spans="1:17" ht="15">
      <c r="A55" s="121">
        <v>50</v>
      </c>
      <c r="B55" s="93" t="s">
        <v>202</v>
      </c>
      <c r="C55" s="97" t="s">
        <v>160</v>
      </c>
      <c r="D55" s="97">
        <v>83</v>
      </c>
      <c r="E55" s="97">
        <v>82</v>
      </c>
      <c r="F55" s="97">
        <v>83</v>
      </c>
      <c r="G55" s="97">
        <v>89</v>
      </c>
      <c r="H55" s="122">
        <f t="shared" si="3"/>
        <v>337</v>
      </c>
      <c r="I55" s="97">
        <v>87</v>
      </c>
      <c r="J55" s="97">
        <v>85</v>
      </c>
      <c r="K55" s="97">
        <v>80</v>
      </c>
      <c r="L55" s="97">
        <v>69</v>
      </c>
      <c r="M55" s="122">
        <f t="shared" si="4"/>
        <v>321</v>
      </c>
      <c r="N55" s="123">
        <f t="shared" si="5"/>
        <v>658</v>
      </c>
      <c r="O55" s="97"/>
      <c r="P55" s="115" t="s">
        <v>203</v>
      </c>
      <c r="Q55" s="114" t="s">
        <v>204</v>
      </c>
    </row>
    <row r="56" spans="1:17" ht="15">
      <c r="A56" s="121">
        <v>51</v>
      </c>
      <c r="B56" s="93" t="s">
        <v>106</v>
      </c>
      <c r="C56" s="97" t="s">
        <v>81</v>
      </c>
      <c r="D56" s="97">
        <v>90</v>
      </c>
      <c r="E56" s="97">
        <v>85</v>
      </c>
      <c r="F56" s="97">
        <v>83</v>
      </c>
      <c r="G56" s="97">
        <v>79</v>
      </c>
      <c r="H56" s="122">
        <f t="shared" si="3"/>
        <v>337</v>
      </c>
      <c r="I56" s="97">
        <v>84</v>
      </c>
      <c r="J56" s="97">
        <v>83</v>
      </c>
      <c r="K56" s="97">
        <v>79</v>
      </c>
      <c r="L56" s="97">
        <v>74</v>
      </c>
      <c r="M56" s="122">
        <f t="shared" si="4"/>
        <v>320</v>
      </c>
      <c r="N56" s="123">
        <f t="shared" si="5"/>
        <v>657</v>
      </c>
      <c r="O56" s="97"/>
      <c r="P56" s="110" t="s">
        <v>107</v>
      </c>
      <c r="Q56" s="111" t="s">
        <v>108</v>
      </c>
    </row>
    <row r="57" spans="1:17" ht="15">
      <c r="A57" s="121">
        <v>52</v>
      </c>
      <c r="B57" s="96" t="s">
        <v>251</v>
      </c>
      <c r="C57" s="92" t="s">
        <v>224</v>
      </c>
      <c r="D57" s="92">
        <v>85</v>
      </c>
      <c r="E57" s="92">
        <v>85</v>
      </c>
      <c r="F57" s="92">
        <v>79</v>
      </c>
      <c r="G57" s="92">
        <v>73</v>
      </c>
      <c r="H57" s="124">
        <f t="shared" si="3"/>
        <v>322</v>
      </c>
      <c r="I57" s="92">
        <v>92</v>
      </c>
      <c r="J57" s="92">
        <v>85</v>
      </c>
      <c r="K57" s="92">
        <v>80</v>
      </c>
      <c r="L57" s="92">
        <v>76</v>
      </c>
      <c r="M57" s="124">
        <f t="shared" si="4"/>
        <v>333</v>
      </c>
      <c r="N57" s="125">
        <f t="shared" si="5"/>
        <v>655</v>
      </c>
      <c r="O57" s="92"/>
      <c r="P57" s="119" t="s">
        <v>246</v>
      </c>
      <c r="Q57" s="120" t="s">
        <v>247</v>
      </c>
    </row>
    <row r="58" spans="1:17" ht="15">
      <c r="A58" s="121">
        <v>53</v>
      </c>
      <c r="B58" s="93" t="s">
        <v>205</v>
      </c>
      <c r="C58" s="97" t="s">
        <v>160</v>
      </c>
      <c r="D58" s="97">
        <v>90</v>
      </c>
      <c r="E58" s="97">
        <v>76</v>
      </c>
      <c r="F58" s="97">
        <v>77</v>
      </c>
      <c r="G58" s="97">
        <v>68</v>
      </c>
      <c r="H58" s="122">
        <f t="shared" si="3"/>
        <v>311</v>
      </c>
      <c r="I58" s="97">
        <v>89</v>
      </c>
      <c r="J58" s="97">
        <v>86</v>
      </c>
      <c r="K58" s="97">
        <v>84</v>
      </c>
      <c r="L58" s="97">
        <v>84</v>
      </c>
      <c r="M58" s="122">
        <f t="shared" si="4"/>
        <v>343</v>
      </c>
      <c r="N58" s="123">
        <f t="shared" si="5"/>
        <v>654</v>
      </c>
      <c r="O58" s="97"/>
      <c r="P58" s="115" t="s">
        <v>206</v>
      </c>
      <c r="Q58" s="114" t="s">
        <v>207</v>
      </c>
    </row>
    <row r="59" spans="1:18" ht="15">
      <c r="A59" s="121">
        <v>54</v>
      </c>
      <c r="B59" s="93" t="s">
        <v>109</v>
      </c>
      <c r="C59" s="97" t="s">
        <v>81</v>
      </c>
      <c r="D59" s="97">
        <v>91</v>
      </c>
      <c r="E59" s="97">
        <v>83</v>
      </c>
      <c r="F59" s="97">
        <v>77</v>
      </c>
      <c r="G59" s="97">
        <v>66</v>
      </c>
      <c r="H59" s="122">
        <f t="shared" si="3"/>
        <v>317</v>
      </c>
      <c r="I59" s="97">
        <v>90</v>
      </c>
      <c r="J59" s="97">
        <v>84</v>
      </c>
      <c r="K59" s="97">
        <v>84</v>
      </c>
      <c r="L59" s="97">
        <v>78</v>
      </c>
      <c r="M59" s="122">
        <f t="shared" si="4"/>
        <v>336</v>
      </c>
      <c r="N59" s="123">
        <f t="shared" si="5"/>
        <v>653</v>
      </c>
      <c r="O59" s="97"/>
      <c r="P59" s="110" t="s">
        <v>110</v>
      </c>
      <c r="Q59" s="111" t="s">
        <v>111</v>
      </c>
      <c r="R59" s="113">
        <v>1</v>
      </c>
    </row>
    <row r="60" spans="1:18" ht="15">
      <c r="A60" s="121">
        <v>55</v>
      </c>
      <c r="B60" s="93" t="s">
        <v>42</v>
      </c>
      <c r="C60" s="97" t="s">
        <v>20</v>
      </c>
      <c r="D60" s="97">
        <v>83</v>
      </c>
      <c r="E60" s="97">
        <v>81</v>
      </c>
      <c r="F60" s="97">
        <v>85</v>
      </c>
      <c r="G60" s="97">
        <v>73</v>
      </c>
      <c r="H60" s="122">
        <f t="shared" si="3"/>
        <v>322</v>
      </c>
      <c r="I60" s="97">
        <v>89</v>
      </c>
      <c r="J60" s="97">
        <v>83</v>
      </c>
      <c r="K60" s="97">
        <v>75</v>
      </c>
      <c r="L60" s="97">
        <v>84</v>
      </c>
      <c r="M60" s="122">
        <f t="shared" si="4"/>
        <v>331</v>
      </c>
      <c r="N60" s="123">
        <f t="shared" si="5"/>
        <v>653</v>
      </c>
      <c r="O60" s="97"/>
      <c r="P60" s="116" t="s">
        <v>43</v>
      </c>
      <c r="Q60" s="117" t="s">
        <v>44</v>
      </c>
      <c r="R60" s="113">
        <v>2</v>
      </c>
    </row>
    <row r="61" spans="1:18" ht="15">
      <c r="A61" s="121">
        <v>56</v>
      </c>
      <c r="B61" s="96" t="s">
        <v>252</v>
      </c>
      <c r="C61" s="92" t="s">
        <v>224</v>
      </c>
      <c r="D61" s="92">
        <v>85</v>
      </c>
      <c r="E61" s="92">
        <v>83</v>
      </c>
      <c r="F61" s="92">
        <v>82</v>
      </c>
      <c r="G61" s="92">
        <v>79</v>
      </c>
      <c r="H61" s="124">
        <f t="shared" si="3"/>
        <v>329</v>
      </c>
      <c r="I61" s="92">
        <v>87</v>
      </c>
      <c r="J61" s="92">
        <v>85</v>
      </c>
      <c r="K61" s="92">
        <v>84</v>
      </c>
      <c r="L61" s="92">
        <v>68</v>
      </c>
      <c r="M61" s="124">
        <f t="shared" si="4"/>
        <v>324</v>
      </c>
      <c r="N61" s="125">
        <f t="shared" si="5"/>
        <v>653</v>
      </c>
      <c r="O61" s="92"/>
      <c r="P61" s="119" t="s">
        <v>234</v>
      </c>
      <c r="Q61" s="120" t="s">
        <v>235</v>
      </c>
      <c r="R61" s="113">
        <v>3</v>
      </c>
    </row>
    <row r="62" spans="1:17" ht="15">
      <c r="A62" s="121">
        <v>57</v>
      </c>
      <c r="B62" s="96" t="s">
        <v>253</v>
      </c>
      <c r="C62" s="92" t="s">
        <v>224</v>
      </c>
      <c r="D62" s="92">
        <v>89</v>
      </c>
      <c r="E62" s="92">
        <v>80</v>
      </c>
      <c r="F62" s="92">
        <v>78</v>
      </c>
      <c r="G62" s="92">
        <v>78</v>
      </c>
      <c r="H62" s="124">
        <f t="shared" si="3"/>
        <v>325</v>
      </c>
      <c r="I62" s="92">
        <v>89</v>
      </c>
      <c r="J62" s="92">
        <v>81</v>
      </c>
      <c r="K62" s="92">
        <v>80</v>
      </c>
      <c r="L62" s="92">
        <v>77</v>
      </c>
      <c r="M62" s="124">
        <f t="shared" si="4"/>
        <v>327</v>
      </c>
      <c r="N62" s="125">
        <f t="shared" si="5"/>
        <v>652</v>
      </c>
      <c r="O62" s="92"/>
      <c r="P62" s="119" t="s">
        <v>254</v>
      </c>
      <c r="Q62" s="120" t="s">
        <v>255</v>
      </c>
    </row>
    <row r="63" spans="1:17" ht="15">
      <c r="A63" s="121">
        <v>58</v>
      </c>
      <c r="B63" s="93" t="s">
        <v>208</v>
      </c>
      <c r="C63" s="97" t="s">
        <v>160</v>
      </c>
      <c r="D63" s="97">
        <v>81</v>
      </c>
      <c r="E63" s="97">
        <v>87</v>
      </c>
      <c r="F63" s="97">
        <v>81</v>
      </c>
      <c r="G63" s="97">
        <v>82</v>
      </c>
      <c r="H63" s="122">
        <f t="shared" si="3"/>
        <v>331</v>
      </c>
      <c r="I63" s="97">
        <v>85</v>
      </c>
      <c r="J63" s="97">
        <v>78</v>
      </c>
      <c r="K63" s="97">
        <v>81</v>
      </c>
      <c r="L63" s="97">
        <v>75</v>
      </c>
      <c r="M63" s="122">
        <f t="shared" si="4"/>
        <v>319</v>
      </c>
      <c r="N63" s="123">
        <f t="shared" si="5"/>
        <v>650</v>
      </c>
      <c r="O63" s="97"/>
      <c r="P63" s="115" t="s">
        <v>209</v>
      </c>
      <c r="Q63" s="114" t="s">
        <v>210</v>
      </c>
    </row>
    <row r="64" spans="1:17" ht="15">
      <c r="A64" s="121">
        <v>59</v>
      </c>
      <c r="B64" s="96" t="s">
        <v>256</v>
      </c>
      <c r="C64" s="92" t="s">
        <v>224</v>
      </c>
      <c r="D64" s="92">
        <v>82</v>
      </c>
      <c r="E64" s="92">
        <v>82</v>
      </c>
      <c r="F64" s="92">
        <v>80</v>
      </c>
      <c r="G64" s="92">
        <v>70</v>
      </c>
      <c r="H64" s="124">
        <f t="shared" si="3"/>
        <v>314</v>
      </c>
      <c r="I64" s="92">
        <v>85</v>
      </c>
      <c r="J64" s="92">
        <v>85</v>
      </c>
      <c r="K64" s="92">
        <v>84</v>
      </c>
      <c r="L64" s="92">
        <v>81</v>
      </c>
      <c r="M64" s="124">
        <f t="shared" si="4"/>
        <v>335</v>
      </c>
      <c r="N64" s="125">
        <f t="shared" si="5"/>
        <v>649</v>
      </c>
      <c r="O64" s="92"/>
      <c r="P64" s="119" t="s">
        <v>257</v>
      </c>
      <c r="Q64" s="120" t="s">
        <v>258</v>
      </c>
    </row>
    <row r="65" spans="1:17" ht="15">
      <c r="A65" s="121">
        <v>60</v>
      </c>
      <c r="B65" s="96" t="s">
        <v>259</v>
      </c>
      <c r="C65" s="92" t="s">
        <v>224</v>
      </c>
      <c r="D65" s="92">
        <v>85</v>
      </c>
      <c r="E65" s="92">
        <v>85</v>
      </c>
      <c r="F65" s="92">
        <v>81</v>
      </c>
      <c r="G65" s="92">
        <v>70</v>
      </c>
      <c r="H65" s="124">
        <f t="shared" si="3"/>
        <v>321</v>
      </c>
      <c r="I65" s="92">
        <v>87</v>
      </c>
      <c r="J65" s="92">
        <v>81</v>
      </c>
      <c r="K65" s="92">
        <v>79</v>
      </c>
      <c r="L65" s="92">
        <v>79</v>
      </c>
      <c r="M65" s="124">
        <f t="shared" si="4"/>
        <v>326</v>
      </c>
      <c r="N65" s="125">
        <f t="shared" si="5"/>
        <v>647</v>
      </c>
      <c r="O65" s="92"/>
      <c r="P65" s="119" t="s">
        <v>237</v>
      </c>
      <c r="Q65" s="120" t="s">
        <v>238</v>
      </c>
    </row>
    <row r="66" spans="1:17" ht="15">
      <c r="A66" s="121">
        <v>61</v>
      </c>
      <c r="B66" s="93" t="s">
        <v>112</v>
      </c>
      <c r="C66" s="97" t="s">
        <v>81</v>
      </c>
      <c r="D66" s="97">
        <v>88</v>
      </c>
      <c r="E66" s="97">
        <v>82</v>
      </c>
      <c r="F66" s="97">
        <v>80</v>
      </c>
      <c r="G66" s="97">
        <v>62</v>
      </c>
      <c r="H66" s="122">
        <f t="shared" si="3"/>
        <v>312</v>
      </c>
      <c r="I66" s="97">
        <v>87</v>
      </c>
      <c r="J66" s="97">
        <v>84</v>
      </c>
      <c r="K66" s="97">
        <v>83</v>
      </c>
      <c r="L66" s="97">
        <v>79</v>
      </c>
      <c r="M66" s="122">
        <f t="shared" si="4"/>
        <v>333</v>
      </c>
      <c r="N66" s="123">
        <f t="shared" si="5"/>
        <v>645</v>
      </c>
      <c r="O66" s="97"/>
      <c r="P66" s="110" t="s">
        <v>113</v>
      </c>
      <c r="Q66" s="111" t="s">
        <v>114</v>
      </c>
    </row>
    <row r="67" spans="1:18" ht="15">
      <c r="A67" s="121">
        <v>62</v>
      </c>
      <c r="B67" s="93" t="s">
        <v>115</v>
      </c>
      <c r="C67" s="97" t="s">
        <v>81</v>
      </c>
      <c r="D67" s="97">
        <v>91</v>
      </c>
      <c r="E67" s="97">
        <v>90</v>
      </c>
      <c r="F67" s="97">
        <v>80</v>
      </c>
      <c r="G67" s="97">
        <v>78</v>
      </c>
      <c r="H67" s="122">
        <f t="shared" si="3"/>
        <v>339</v>
      </c>
      <c r="I67" s="97">
        <v>87</v>
      </c>
      <c r="J67" s="97">
        <v>81</v>
      </c>
      <c r="K67" s="97">
        <v>81</v>
      </c>
      <c r="L67" s="97">
        <v>54</v>
      </c>
      <c r="M67" s="122">
        <f t="shared" si="4"/>
        <v>303</v>
      </c>
      <c r="N67" s="123">
        <f t="shared" si="5"/>
        <v>642</v>
      </c>
      <c r="O67" s="97"/>
      <c r="P67" s="110" t="s">
        <v>116</v>
      </c>
      <c r="Q67" s="111" t="s">
        <v>117</v>
      </c>
      <c r="R67" s="113">
        <v>1</v>
      </c>
    </row>
    <row r="68" spans="1:18" ht="15">
      <c r="A68" s="121">
        <v>63</v>
      </c>
      <c r="B68" s="93" t="s">
        <v>118</v>
      </c>
      <c r="C68" s="97" t="s">
        <v>81</v>
      </c>
      <c r="D68" s="97">
        <v>86</v>
      </c>
      <c r="E68" s="97">
        <v>78</v>
      </c>
      <c r="F68" s="97">
        <v>73</v>
      </c>
      <c r="G68" s="97">
        <v>73</v>
      </c>
      <c r="H68" s="122">
        <f t="shared" si="3"/>
        <v>310</v>
      </c>
      <c r="I68" s="97">
        <v>88</v>
      </c>
      <c r="J68" s="97">
        <v>83</v>
      </c>
      <c r="K68" s="97">
        <v>82</v>
      </c>
      <c r="L68" s="97">
        <v>79</v>
      </c>
      <c r="M68" s="122">
        <f t="shared" si="4"/>
        <v>332</v>
      </c>
      <c r="N68" s="123">
        <f t="shared" si="5"/>
        <v>642</v>
      </c>
      <c r="O68" s="97"/>
      <c r="P68" s="110" t="s">
        <v>119</v>
      </c>
      <c r="Q68" s="111" t="s">
        <v>120</v>
      </c>
      <c r="R68" s="113">
        <v>2</v>
      </c>
    </row>
    <row r="69" spans="1:18" ht="15">
      <c r="A69" s="121">
        <v>64</v>
      </c>
      <c r="B69" s="93" t="s">
        <v>156</v>
      </c>
      <c r="C69" s="97" t="s">
        <v>13</v>
      </c>
      <c r="D69" s="97">
        <v>87</v>
      </c>
      <c r="E69" s="97">
        <v>76</v>
      </c>
      <c r="F69" s="97">
        <v>87</v>
      </c>
      <c r="G69" s="97">
        <v>75</v>
      </c>
      <c r="H69" s="122">
        <f t="shared" si="3"/>
        <v>325</v>
      </c>
      <c r="I69" s="97">
        <v>82</v>
      </c>
      <c r="J69" s="97">
        <v>73</v>
      </c>
      <c r="K69" s="97">
        <v>88</v>
      </c>
      <c r="L69" s="97">
        <v>73</v>
      </c>
      <c r="M69" s="122">
        <f t="shared" si="4"/>
        <v>316</v>
      </c>
      <c r="N69" s="123">
        <f t="shared" si="5"/>
        <v>641</v>
      </c>
      <c r="O69" s="97"/>
      <c r="P69" s="126" t="s">
        <v>157</v>
      </c>
      <c r="Q69" s="114" t="s">
        <v>158</v>
      </c>
      <c r="R69" s="113"/>
    </row>
    <row r="70" spans="1:17" ht="15">
      <c r="A70" s="121">
        <v>65</v>
      </c>
      <c r="B70" s="93" t="s">
        <v>57</v>
      </c>
      <c r="C70" s="97" t="s">
        <v>50</v>
      </c>
      <c r="D70" s="97">
        <v>84</v>
      </c>
      <c r="E70" s="97">
        <v>82</v>
      </c>
      <c r="F70" s="97">
        <v>84</v>
      </c>
      <c r="G70" s="97">
        <v>76</v>
      </c>
      <c r="H70" s="122">
        <f aca="true" t="shared" si="6" ref="H70:H95">SUM(D70:G70)</f>
        <v>326</v>
      </c>
      <c r="I70" s="97">
        <v>88</v>
      </c>
      <c r="J70" s="97">
        <v>80</v>
      </c>
      <c r="K70" s="97">
        <v>75</v>
      </c>
      <c r="L70" s="97">
        <v>70</v>
      </c>
      <c r="M70" s="122">
        <f aca="true" t="shared" si="7" ref="M70:M95">SUM(I70:L70)</f>
        <v>313</v>
      </c>
      <c r="N70" s="123">
        <f aca="true" t="shared" si="8" ref="N70:N95">SUM(H70,M70)</f>
        <v>639</v>
      </c>
      <c r="O70" s="97"/>
      <c r="P70" s="114" t="s">
        <v>58</v>
      </c>
      <c r="Q70" s="114" t="s">
        <v>59</v>
      </c>
    </row>
    <row r="71" spans="1:17" ht="15">
      <c r="A71" s="121">
        <v>66</v>
      </c>
      <c r="B71" s="93" t="s">
        <v>121</v>
      </c>
      <c r="C71" s="97" t="s">
        <v>81</v>
      </c>
      <c r="D71" s="97">
        <v>82</v>
      </c>
      <c r="E71" s="97">
        <v>82</v>
      </c>
      <c r="F71" s="97">
        <v>78</v>
      </c>
      <c r="G71" s="97">
        <v>76</v>
      </c>
      <c r="H71" s="122">
        <f t="shared" si="6"/>
        <v>318</v>
      </c>
      <c r="I71" s="97">
        <v>87</v>
      </c>
      <c r="J71" s="97">
        <v>81</v>
      </c>
      <c r="K71" s="97">
        <v>77</v>
      </c>
      <c r="L71" s="97">
        <v>76</v>
      </c>
      <c r="M71" s="122">
        <f t="shared" si="7"/>
        <v>321</v>
      </c>
      <c r="N71" s="123">
        <f t="shared" si="8"/>
        <v>639</v>
      </c>
      <c r="O71" s="97"/>
      <c r="P71" s="110" t="s">
        <v>122</v>
      </c>
      <c r="Q71" s="111" t="s">
        <v>123</v>
      </c>
    </row>
    <row r="72" spans="1:17" ht="15">
      <c r="A72" s="121">
        <v>67</v>
      </c>
      <c r="B72" s="93" t="s">
        <v>124</v>
      </c>
      <c r="C72" s="97" t="s">
        <v>81</v>
      </c>
      <c r="D72" s="97">
        <v>85</v>
      </c>
      <c r="E72" s="97">
        <v>81</v>
      </c>
      <c r="F72" s="97">
        <v>79</v>
      </c>
      <c r="G72" s="97">
        <v>68</v>
      </c>
      <c r="H72" s="122">
        <f t="shared" si="6"/>
        <v>313</v>
      </c>
      <c r="I72" s="97">
        <v>88</v>
      </c>
      <c r="J72" s="97">
        <v>84</v>
      </c>
      <c r="K72" s="97">
        <v>84</v>
      </c>
      <c r="L72" s="97">
        <v>69</v>
      </c>
      <c r="M72" s="122">
        <f t="shared" si="7"/>
        <v>325</v>
      </c>
      <c r="N72" s="123">
        <f t="shared" si="8"/>
        <v>638</v>
      </c>
      <c r="O72" s="97"/>
      <c r="P72" s="110" t="s">
        <v>97</v>
      </c>
      <c r="Q72" s="111" t="s">
        <v>98</v>
      </c>
    </row>
    <row r="73" spans="1:17" ht="15">
      <c r="A73" s="121">
        <v>68</v>
      </c>
      <c r="B73" s="96" t="s">
        <v>260</v>
      </c>
      <c r="C73" s="92" t="s">
        <v>224</v>
      </c>
      <c r="D73" s="92">
        <v>90</v>
      </c>
      <c r="E73" s="92">
        <v>86</v>
      </c>
      <c r="F73" s="92">
        <v>66</v>
      </c>
      <c r="G73" s="92">
        <v>66</v>
      </c>
      <c r="H73" s="124">
        <f t="shared" si="6"/>
        <v>308</v>
      </c>
      <c r="I73" s="92">
        <v>94</v>
      </c>
      <c r="J73" s="92">
        <v>86</v>
      </c>
      <c r="K73" s="92">
        <v>77</v>
      </c>
      <c r="L73" s="92">
        <v>72</v>
      </c>
      <c r="M73" s="124">
        <f t="shared" si="7"/>
        <v>329</v>
      </c>
      <c r="N73" s="125">
        <f t="shared" si="8"/>
        <v>637</v>
      </c>
      <c r="O73" s="92"/>
      <c r="P73" s="119" t="s">
        <v>261</v>
      </c>
      <c r="Q73" s="120" t="s">
        <v>262</v>
      </c>
    </row>
    <row r="74" spans="1:17" ht="15">
      <c r="A74" s="121">
        <v>69</v>
      </c>
      <c r="B74" s="96" t="s">
        <v>263</v>
      </c>
      <c r="C74" s="92" t="s">
        <v>224</v>
      </c>
      <c r="D74" s="92">
        <v>82</v>
      </c>
      <c r="E74" s="92">
        <v>80</v>
      </c>
      <c r="F74" s="92">
        <v>80</v>
      </c>
      <c r="G74" s="92">
        <v>77</v>
      </c>
      <c r="H74" s="124">
        <f t="shared" si="6"/>
        <v>319</v>
      </c>
      <c r="I74" s="92">
        <v>90</v>
      </c>
      <c r="J74" s="92">
        <v>79</v>
      </c>
      <c r="K74" s="92">
        <v>74</v>
      </c>
      <c r="L74" s="92">
        <v>73</v>
      </c>
      <c r="M74" s="124">
        <f t="shared" si="7"/>
        <v>316</v>
      </c>
      <c r="N74" s="125">
        <f t="shared" si="8"/>
        <v>635</v>
      </c>
      <c r="O74" s="92"/>
      <c r="P74" s="119" t="s">
        <v>264</v>
      </c>
      <c r="Q74" s="120" t="s">
        <v>265</v>
      </c>
    </row>
    <row r="75" spans="1:17" ht="15">
      <c r="A75" s="121">
        <v>70</v>
      </c>
      <c r="B75" s="96" t="s">
        <v>266</v>
      </c>
      <c r="C75" s="92" t="s">
        <v>224</v>
      </c>
      <c r="D75" s="92">
        <v>87</v>
      </c>
      <c r="E75" s="92">
        <v>79</v>
      </c>
      <c r="F75" s="92">
        <v>75</v>
      </c>
      <c r="G75" s="92">
        <v>69</v>
      </c>
      <c r="H75" s="124">
        <f t="shared" si="6"/>
        <v>310</v>
      </c>
      <c r="I75" s="92">
        <v>91</v>
      </c>
      <c r="J75" s="92">
        <v>83</v>
      </c>
      <c r="K75" s="92">
        <v>75</v>
      </c>
      <c r="L75" s="92">
        <v>75</v>
      </c>
      <c r="M75" s="124">
        <f t="shared" si="7"/>
        <v>324</v>
      </c>
      <c r="N75" s="125">
        <f t="shared" si="8"/>
        <v>634</v>
      </c>
      <c r="O75" s="92"/>
      <c r="P75" s="119" t="s">
        <v>267</v>
      </c>
      <c r="Q75" s="120" t="s">
        <v>268</v>
      </c>
    </row>
    <row r="76" spans="1:17" ht="15">
      <c r="A76" s="121">
        <v>71</v>
      </c>
      <c r="B76" s="93" t="s">
        <v>45</v>
      </c>
      <c r="C76" s="97" t="s">
        <v>20</v>
      </c>
      <c r="D76" s="97">
        <v>89</v>
      </c>
      <c r="E76" s="97">
        <v>80</v>
      </c>
      <c r="F76" s="97">
        <v>76</v>
      </c>
      <c r="G76" s="97">
        <v>75</v>
      </c>
      <c r="H76" s="122">
        <f t="shared" si="6"/>
        <v>320</v>
      </c>
      <c r="I76" s="97">
        <v>81</v>
      </c>
      <c r="J76" s="97">
        <v>85</v>
      </c>
      <c r="K76" s="97">
        <v>76</v>
      </c>
      <c r="L76" s="97">
        <v>71</v>
      </c>
      <c r="M76" s="122">
        <f t="shared" si="7"/>
        <v>313</v>
      </c>
      <c r="N76" s="123">
        <f t="shared" si="8"/>
        <v>633</v>
      </c>
      <c r="O76" s="97"/>
      <c r="P76" s="116" t="s">
        <v>46</v>
      </c>
      <c r="Q76" s="127" t="s">
        <v>47</v>
      </c>
    </row>
    <row r="77" spans="1:17" ht="15">
      <c r="A77" s="121">
        <v>72</v>
      </c>
      <c r="B77" s="93" t="s">
        <v>125</v>
      </c>
      <c r="C77" s="97" t="s">
        <v>81</v>
      </c>
      <c r="D77" s="97">
        <v>86</v>
      </c>
      <c r="E77" s="97">
        <v>83</v>
      </c>
      <c r="F77" s="97">
        <v>68</v>
      </c>
      <c r="G77" s="97">
        <v>56</v>
      </c>
      <c r="H77" s="122">
        <f t="shared" si="6"/>
        <v>293</v>
      </c>
      <c r="I77" s="97">
        <v>88</v>
      </c>
      <c r="J77" s="97">
        <v>86</v>
      </c>
      <c r="K77" s="97">
        <v>83</v>
      </c>
      <c r="L77" s="97">
        <v>82</v>
      </c>
      <c r="M77" s="122">
        <f t="shared" si="7"/>
        <v>339</v>
      </c>
      <c r="N77" s="123">
        <f t="shared" si="8"/>
        <v>632</v>
      </c>
      <c r="O77" s="97"/>
      <c r="P77" s="110" t="s">
        <v>126</v>
      </c>
      <c r="Q77" s="112" t="s">
        <v>127</v>
      </c>
    </row>
    <row r="78" spans="1:17" ht="15">
      <c r="A78" s="121">
        <v>73</v>
      </c>
      <c r="B78" s="93" t="s">
        <v>128</v>
      </c>
      <c r="C78" s="97" t="s">
        <v>81</v>
      </c>
      <c r="D78" s="97">
        <v>85</v>
      </c>
      <c r="E78" s="97">
        <v>79</v>
      </c>
      <c r="F78" s="97">
        <v>78</v>
      </c>
      <c r="G78" s="97">
        <v>78</v>
      </c>
      <c r="H78" s="122">
        <f t="shared" si="6"/>
        <v>320</v>
      </c>
      <c r="I78" s="97">
        <v>85</v>
      </c>
      <c r="J78" s="97">
        <v>77</v>
      </c>
      <c r="K78" s="97">
        <v>76</v>
      </c>
      <c r="L78" s="97">
        <v>73</v>
      </c>
      <c r="M78" s="122">
        <f t="shared" si="7"/>
        <v>311</v>
      </c>
      <c r="N78" s="123">
        <f t="shared" si="8"/>
        <v>631</v>
      </c>
      <c r="O78" s="97"/>
      <c r="P78" s="110" t="s">
        <v>129</v>
      </c>
      <c r="Q78" s="111" t="s">
        <v>130</v>
      </c>
    </row>
    <row r="79" spans="1:17" ht="15">
      <c r="A79" s="121">
        <v>74</v>
      </c>
      <c r="B79" s="93" t="s">
        <v>131</v>
      </c>
      <c r="C79" s="97" t="s">
        <v>81</v>
      </c>
      <c r="D79" s="97">
        <v>86</v>
      </c>
      <c r="E79" s="97">
        <v>81</v>
      </c>
      <c r="F79" s="97">
        <v>80</v>
      </c>
      <c r="G79" s="97">
        <v>78</v>
      </c>
      <c r="H79" s="122">
        <f t="shared" si="6"/>
        <v>325</v>
      </c>
      <c r="I79" s="97">
        <v>87</v>
      </c>
      <c r="J79" s="97">
        <v>80</v>
      </c>
      <c r="K79" s="97">
        <v>70</v>
      </c>
      <c r="L79" s="97">
        <v>66</v>
      </c>
      <c r="M79" s="122">
        <f t="shared" si="7"/>
        <v>303</v>
      </c>
      <c r="N79" s="123">
        <f t="shared" si="8"/>
        <v>628</v>
      </c>
      <c r="O79" s="97"/>
      <c r="P79" s="128" t="s">
        <v>132</v>
      </c>
      <c r="Q79" s="129" t="s">
        <v>133</v>
      </c>
    </row>
    <row r="80" spans="1:17" ht="15">
      <c r="A80" s="121">
        <v>75</v>
      </c>
      <c r="B80" s="93" t="s">
        <v>211</v>
      </c>
      <c r="C80" s="97" t="s">
        <v>160</v>
      </c>
      <c r="D80" s="97">
        <v>83</v>
      </c>
      <c r="E80" s="97">
        <v>88</v>
      </c>
      <c r="F80" s="97">
        <v>66</v>
      </c>
      <c r="G80" s="97">
        <v>75</v>
      </c>
      <c r="H80" s="122">
        <f t="shared" si="6"/>
        <v>312</v>
      </c>
      <c r="I80" s="97">
        <v>84</v>
      </c>
      <c r="J80" s="97">
        <v>76</v>
      </c>
      <c r="K80" s="97">
        <v>89</v>
      </c>
      <c r="L80" s="97">
        <v>66</v>
      </c>
      <c r="M80" s="122">
        <f t="shared" si="7"/>
        <v>315</v>
      </c>
      <c r="N80" s="123">
        <f t="shared" si="8"/>
        <v>627</v>
      </c>
      <c r="O80" s="97"/>
      <c r="P80" s="115" t="s">
        <v>212</v>
      </c>
      <c r="Q80" s="114" t="s">
        <v>213</v>
      </c>
    </row>
    <row r="81" spans="1:17" ht="15">
      <c r="A81" s="121">
        <v>76</v>
      </c>
      <c r="B81" s="93" t="s">
        <v>214</v>
      </c>
      <c r="C81" s="97" t="s">
        <v>160</v>
      </c>
      <c r="D81" s="97">
        <v>84</v>
      </c>
      <c r="E81" s="97">
        <v>87</v>
      </c>
      <c r="F81" s="97">
        <v>75</v>
      </c>
      <c r="G81" s="97">
        <v>60</v>
      </c>
      <c r="H81" s="122">
        <f t="shared" si="6"/>
        <v>306</v>
      </c>
      <c r="I81" s="97">
        <v>90</v>
      </c>
      <c r="J81" s="97">
        <v>84</v>
      </c>
      <c r="K81" s="97">
        <v>74</v>
      </c>
      <c r="L81" s="97">
        <v>70</v>
      </c>
      <c r="M81" s="122">
        <f t="shared" si="7"/>
        <v>318</v>
      </c>
      <c r="N81" s="123">
        <f t="shared" si="8"/>
        <v>624</v>
      </c>
      <c r="O81" s="97"/>
      <c r="P81" s="115" t="s">
        <v>215</v>
      </c>
      <c r="Q81" s="114" t="s">
        <v>216</v>
      </c>
    </row>
    <row r="82" spans="1:18" ht="15">
      <c r="A82" s="121">
        <v>77</v>
      </c>
      <c r="B82" s="93" t="s">
        <v>134</v>
      </c>
      <c r="C82" s="97" t="s">
        <v>81</v>
      </c>
      <c r="D82" s="97">
        <v>87</v>
      </c>
      <c r="E82" s="97">
        <v>81</v>
      </c>
      <c r="F82" s="97">
        <v>81</v>
      </c>
      <c r="G82" s="97">
        <v>80</v>
      </c>
      <c r="H82" s="122">
        <f t="shared" si="6"/>
        <v>329</v>
      </c>
      <c r="I82" s="97">
        <v>76</v>
      </c>
      <c r="J82" s="97">
        <v>75</v>
      </c>
      <c r="K82" s="97">
        <v>71</v>
      </c>
      <c r="L82" s="97">
        <v>71</v>
      </c>
      <c r="M82" s="122">
        <f t="shared" si="7"/>
        <v>293</v>
      </c>
      <c r="N82" s="123">
        <f t="shared" si="8"/>
        <v>622</v>
      </c>
      <c r="O82" s="97"/>
      <c r="P82" s="110" t="s">
        <v>91</v>
      </c>
      <c r="Q82" s="111" t="s">
        <v>92</v>
      </c>
      <c r="R82" s="113"/>
    </row>
    <row r="83" spans="1:18" ht="15">
      <c r="A83" s="121">
        <v>78</v>
      </c>
      <c r="B83" s="96" t="s">
        <v>269</v>
      </c>
      <c r="C83" s="92" t="s">
        <v>224</v>
      </c>
      <c r="D83" s="92">
        <v>84</v>
      </c>
      <c r="E83" s="92">
        <v>69</v>
      </c>
      <c r="F83" s="92">
        <v>67</v>
      </c>
      <c r="G83" s="92">
        <v>65</v>
      </c>
      <c r="H83" s="124">
        <f t="shared" si="6"/>
        <v>285</v>
      </c>
      <c r="I83" s="92">
        <v>93</v>
      </c>
      <c r="J83" s="92">
        <v>85</v>
      </c>
      <c r="K83" s="92">
        <v>79</v>
      </c>
      <c r="L83" s="92">
        <v>77</v>
      </c>
      <c r="M83" s="124">
        <f t="shared" si="7"/>
        <v>334</v>
      </c>
      <c r="N83" s="125">
        <f t="shared" si="8"/>
        <v>619</v>
      </c>
      <c r="O83" s="92"/>
      <c r="P83" s="119" t="s">
        <v>270</v>
      </c>
      <c r="Q83" s="120" t="s">
        <v>271</v>
      </c>
      <c r="R83" s="113">
        <v>1</v>
      </c>
    </row>
    <row r="84" spans="1:18" ht="15">
      <c r="A84" s="121">
        <v>79</v>
      </c>
      <c r="B84" s="93" t="s">
        <v>135</v>
      </c>
      <c r="C84" s="97" t="s">
        <v>81</v>
      </c>
      <c r="D84" s="97">
        <v>91</v>
      </c>
      <c r="E84" s="97">
        <v>82</v>
      </c>
      <c r="F84" s="97">
        <v>76</v>
      </c>
      <c r="G84" s="97">
        <v>70</v>
      </c>
      <c r="H84" s="122">
        <f t="shared" si="6"/>
        <v>319</v>
      </c>
      <c r="I84" s="97">
        <v>82</v>
      </c>
      <c r="J84" s="97">
        <v>81</v>
      </c>
      <c r="K84" s="97">
        <v>72</v>
      </c>
      <c r="L84" s="97">
        <v>65</v>
      </c>
      <c r="M84" s="122">
        <f t="shared" si="7"/>
        <v>300</v>
      </c>
      <c r="N84" s="123">
        <f t="shared" si="8"/>
        <v>619</v>
      </c>
      <c r="O84" s="97"/>
      <c r="P84" s="110" t="s">
        <v>136</v>
      </c>
      <c r="Q84" s="111" t="s">
        <v>137</v>
      </c>
      <c r="R84" s="113">
        <v>2</v>
      </c>
    </row>
    <row r="85" spans="1:18" ht="15">
      <c r="A85" s="121">
        <v>80</v>
      </c>
      <c r="B85" s="93" t="s">
        <v>138</v>
      </c>
      <c r="C85" s="97" t="s">
        <v>81</v>
      </c>
      <c r="D85" s="97">
        <v>89</v>
      </c>
      <c r="E85" s="97">
        <v>84</v>
      </c>
      <c r="F85" s="97">
        <v>74</v>
      </c>
      <c r="G85" s="97">
        <v>71</v>
      </c>
      <c r="H85" s="122">
        <f t="shared" si="6"/>
        <v>318</v>
      </c>
      <c r="I85" s="97">
        <v>86</v>
      </c>
      <c r="J85" s="97">
        <v>74</v>
      </c>
      <c r="K85" s="97">
        <v>72</v>
      </c>
      <c r="L85" s="97">
        <v>69</v>
      </c>
      <c r="M85" s="122">
        <f t="shared" si="7"/>
        <v>301</v>
      </c>
      <c r="N85" s="123">
        <f t="shared" si="8"/>
        <v>619</v>
      </c>
      <c r="O85" s="97"/>
      <c r="P85" s="110" t="s">
        <v>139</v>
      </c>
      <c r="Q85" s="111" t="s">
        <v>140</v>
      </c>
      <c r="R85" s="113">
        <v>3</v>
      </c>
    </row>
    <row r="86" spans="1:18" ht="15">
      <c r="A86" s="121">
        <v>81</v>
      </c>
      <c r="B86" s="93" t="s">
        <v>217</v>
      </c>
      <c r="C86" s="97" t="s">
        <v>160</v>
      </c>
      <c r="D86" s="97">
        <v>77</v>
      </c>
      <c r="E86" s="97">
        <v>81</v>
      </c>
      <c r="F86" s="97">
        <v>82</v>
      </c>
      <c r="G86" s="97">
        <v>73</v>
      </c>
      <c r="H86" s="122">
        <f t="shared" si="6"/>
        <v>313</v>
      </c>
      <c r="I86" s="97">
        <v>85</v>
      </c>
      <c r="J86" s="97">
        <v>79</v>
      </c>
      <c r="K86" s="97">
        <v>75</v>
      </c>
      <c r="L86" s="97">
        <v>67</v>
      </c>
      <c r="M86" s="122">
        <f t="shared" si="7"/>
        <v>306</v>
      </c>
      <c r="N86" s="123">
        <f t="shared" si="8"/>
        <v>619</v>
      </c>
      <c r="O86" s="97"/>
      <c r="P86" s="115" t="s">
        <v>218</v>
      </c>
      <c r="Q86" s="114" t="s">
        <v>219</v>
      </c>
      <c r="R86" s="113">
        <v>4</v>
      </c>
    </row>
    <row r="87" spans="1:18" ht="15">
      <c r="A87" s="121">
        <v>82</v>
      </c>
      <c r="B87" s="93" t="s">
        <v>220</v>
      </c>
      <c r="C87" s="97" t="s">
        <v>160</v>
      </c>
      <c r="D87" s="97">
        <v>81</v>
      </c>
      <c r="E87" s="97">
        <v>67</v>
      </c>
      <c r="F87" s="97">
        <v>78</v>
      </c>
      <c r="G87" s="97">
        <v>65</v>
      </c>
      <c r="H87" s="122">
        <f t="shared" si="6"/>
        <v>291</v>
      </c>
      <c r="I87" s="97">
        <v>90</v>
      </c>
      <c r="J87" s="97">
        <v>84</v>
      </c>
      <c r="K87" s="97">
        <v>73</v>
      </c>
      <c r="L87" s="97">
        <v>77</v>
      </c>
      <c r="M87" s="122">
        <f t="shared" si="7"/>
        <v>324</v>
      </c>
      <c r="N87" s="123">
        <f t="shared" si="8"/>
        <v>615</v>
      </c>
      <c r="O87" s="97"/>
      <c r="P87" s="115" t="s">
        <v>221</v>
      </c>
      <c r="Q87" s="114" t="s">
        <v>222</v>
      </c>
      <c r="R87" s="113"/>
    </row>
    <row r="88" spans="1:17" ht="15">
      <c r="A88" s="121">
        <v>83</v>
      </c>
      <c r="B88" s="96" t="s">
        <v>272</v>
      </c>
      <c r="C88" s="92" t="s">
        <v>224</v>
      </c>
      <c r="D88" s="92">
        <v>85</v>
      </c>
      <c r="E88" s="92">
        <v>78</v>
      </c>
      <c r="F88" s="92">
        <v>77</v>
      </c>
      <c r="G88" s="92">
        <v>66</v>
      </c>
      <c r="H88" s="124">
        <f t="shared" si="6"/>
        <v>306</v>
      </c>
      <c r="I88" s="92">
        <v>84</v>
      </c>
      <c r="J88" s="92">
        <v>80</v>
      </c>
      <c r="K88" s="92">
        <v>77</v>
      </c>
      <c r="L88" s="92">
        <v>63</v>
      </c>
      <c r="M88" s="124">
        <f t="shared" si="7"/>
        <v>304</v>
      </c>
      <c r="N88" s="125">
        <f t="shared" si="8"/>
        <v>610</v>
      </c>
      <c r="O88" s="92"/>
      <c r="P88" s="119" t="s">
        <v>273</v>
      </c>
      <c r="Q88" s="120" t="s">
        <v>274</v>
      </c>
    </row>
    <row r="89" spans="1:17" ht="15">
      <c r="A89" s="121">
        <v>84</v>
      </c>
      <c r="B89" s="96" t="s">
        <v>275</v>
      </c>
      <c r="C89" s="92" t="s">
        <v>224</v>
      </c>
      <c r="D89" s="92">
        <v>88</v>
      </c>
      <c r="E89" s="92">
        <v>81</v>
      </c>
      <c r="F89" s="92">
        <v>77</v>
      </c>
      <c r="G89" s="92">
        <v>69</v>
      </c>
      <c r="H89" s="124">
        <f t="shared" si="6"/>
        <v>315</v>
      </c>
      <c r="I89" s="92">
        <v>77</v>
      </c>
      <c r="J89" s="92">
        <v>77</v>
      </c>
      <c r="K89" s="92">
        <v>74</v>
      </c>
      <c r="L89" s="92">
        <v>66</v>
      </c>
      <c r="M89" s="124">
        <f t="shared" si="7"/>
        <v>294</v>
      </c>
      <c r="N89" s="125">
        <f t="shared" si="8"/>
        <v>609</v>
      </c>
      <c r="O89" s="92"/>
      <c r="P89" s="119" t="s">
        <v>276</v>
      </c>
      <c r="Q89" s="120" t="s">
        <v>277</v>
      </c>
    </row>
    <row r="90" spans="1:17" ht="15">
      <c r="A90" s="121">
        <v>85</v>
      </c>
      <c r="B90" s="93" t="s">
        <v>141</v>
      </c>
      <c r="C90" s="97" t="s">
        <v>81</v>
      </c>
      <c r="D90" s="97">
        <v>78</v>
      </c>
      <c r="E90" s="97">
        <v>77</v>
      </c>
      <c r="F90" s="97">
        <v>76</v>
      </c>
      <c r="G90" s="97">
        <v>75</v>
      </c>
      <c r="H90" s="122">
        <f t="shared" si="6"/>
        <v>306</v>
      </c>
      <c r="I90" s="97">
        <v>88</v>
      </c>
      <c r="J90" s="97">
        <v>77</v>
      </c>
      <c r="K90" s="97">
        <v>72</v>
      </c>
      <c r="L90" s="97">
        <v>62</v>
      </c>
      <c r="M90" s="122">
        <f t="shared" si="7"/>
        <v>299</v>
      </c>
      <c r="N90" s="123">
        <f t="shared" si="8"/>
        <v>605</v>
      </c>
      <c r="O90" s="97"/>
      <c r="P90" s="110" t="s">
        <v>142</v>
      </c>
      <c r="Q90" s="111" t="s">
        <v>143</v>
      </c>
    </row>
    <row r="91" spans="1:17" ht="15">
      <c r="A91" s="121">
        <v>86</v>
      </c>
      <c r="B91" s="93" t="s">
        <v>144</v>
      </c>
      <c r="C91" s="97" t="s">
        <v>81</v>
      </c>
      <c r="D91" s="97">
        <v>82</v>
      </c>
      <c r="E91" s="97">
        <v>74</v>
      </c>
      <c r="F91" s="97">
        <v>71</v>
      </c>
      <c r="G91" s="97">
        <v>44</v>
      </c>
      <c r="H91" s="122">
        <f t="shared" si="6"/>
        <v>271</v>
      </c>
      <c r="I91" s="97">
        <v>91</v>
      </c>
      <c r="J91" s="97">
        <v>89</v>
      </c>
      <c r="K91" s="97">
        <v>78</v>
      </c>
      <c r="L91" s="97">
        <v>73</v>
      </c>
      <c r="M91" s="122">
        <f t="shared" si="7"/>
        <v>331</v>
      </c>
      <c r="N91" s="123">
        <f t="shared" si="8"/>
        <v>602</v>
      </c>
      <c r="O91" s="97"/>
      <c r="P91" s="110" t="s">
        <v>145</v>
      </c>
      <c r="Q91" s="111" t="s">
        <v>146</v>
      </c>
    </row>
    <row r="92" spans="1:17" ht="15">
      <c r="A92" s="121">
        <v>87</v>
      </c>
      <c r="B92" s="96" t="s">
        <v>278</v>
      </c>
      <c r="C92" s="92" t="s">
        <v>224</v>
      </c>
      <c r="D92" s="92">
        <v>81</v>
      </c>
      <c r="E92" s="92">
        <v>79</v>
      </c>
      <c r="F92" s="92">
        <v>78</v>
      </c>
      <c r="G92" s="92">
        <v>55</v>
      </c>
      <c r="H92" s="124">
        <f t="shared" si="6"/>
        <v>293</v>
      </c>
      <c r="I92" s="92">
        <v>81</v>
      </c>
      <c r="J92" s="92">
        <v>74</v>
      </c>
      <c r="K92" s="92">
        <v>75</v>
      </c>
      <c r="L92" s="92">
        <v>72</v>
      </c>
      <c r="M92" s="124">
        <f t="shared" si="7"/>
        <v>302</v>
      </c>
      <c r="N92" s="125">
        <f t="shared" si="8"/>
        <v>595</v>
      </c>
      <c r="O92" s="92"/>
      <c r="P92" s="119" t="s">
        <v>270</v>
      </c>
      <c r="Q92" s="120" t="s">
        <v>271</v>
      </c>
    </row>
    <row r="93" spans="1:17" ht="15">
      <c r="A93" s="121">
        <v>88</v>
      </c>
      <c r="B93" s="96" t="s">
        <v>279</v>
      </c>
      <c r="C93" s="92" t="s">
        <v>224</v>
      </c>
      <c r="D93" s="92">
        <v>83</v>
      </c>
      <c r="E93" s="92">
        <v>78</v>
      </c>
      <c r="F93" s="92">
        <v>77</v>
      </c>
      <c r="G93" s="92">
        <v>75</v>
      </c>
      <c r="H93" s="124">
        <f t="shared" si="6"/>
        <v>313</v>
      </c>
      <c r="I93" s="92">
        <v>78</v>
      </c>
      <c r="J93" s="92">
        <v>71</v>
      </c>
      <c r="K93" s="92">
        <v>70</v>
      </c>
      <c r="L93" s="92">
        <v>59</v>
      </c>
      <c r="M93" s="124">
        <f t="shared" si="7"/>
        <v>278</v>
      </c>
      <c r="N93" s="125">
        <f t="shared" si="8"/>
        <v>591</v>
      </c>
      <c r="O93" s="92"/>
      <c r="P93" s="119" t="s">
        <v>280</v>
      </c>
      <c r="Q93" s="120" t="s">
        <v>265</v>
      </c>
    </row>
    <row r="94" spans="1:17" ht="15">
      <c r="A94" s="121">
        <v>89</v>
      </c>
      <c r="B94" s="93" t="s">
        <v>147</v>
      </c>
      <c r="C94" s="97" t="s">
        <v>81</v>
      </c>
      <c r="D94" s="97">
        <v>87</v>
      </c>
      <c r="E94" s="97">
        <v>79</v>
      </c>
      <c r="F94" s="97">
        <v>72</v>
      </c>
      <c r="G94" s="97">
        <v>60</v>
      </c>
      <c r="H94" s="122">
        <f t="shared" si="6"/>
        <v>298</v>
      </c>
      <c r="I94" s="97">
        <v>81</v>
      </c>
      <c r="J94" s="97">
        <v>74</v>
      </c>
      <c r="K94" s="97">
        <v>73</v>
      </c>
      <c r="L94" s="97">
        <v>59</v>
      </c>
      <c r="M94" s="122">
        <f t="shared" si="7"/>
        <v>287</v>
      </c>
      <c r="N94" s="123">
        <f t="shared" si="8"/>
        <v>585</v>
      </c>
      <c r="O94" s="97"/>
      <c r="P94" s="110" t="s">
        <v>88</v>
      </c>
      <c r="Q94" s="111" t="s">
        <v>89</v>
      </c>
    </row>
    <row r="95" spans="1:17" ht="15">
      <c r="A95" s="121">
        <v>90</v>
      </c>
      <c r="B95" s="93" t="s">
        <v>148</v>
      </c>
      <c r="C95" s="97" t="s">
        <v>81</v>
      </c>
      <c r="D95" s="97">
        <v>80</v>
      </c>
      <c r="E95" s="97">
        <v>79</v>
      </c>
      <c r="F95" s="97">
        <v>75</v>
      </c>
      <c r="G95" s="97">
        <v>74</v>
      </c>
      <c r="H95" s="122">
        <f t="shared" si="6"/>
        <v>308</v>
      </c>
      <c r="I95" s="97">
        <v>74</v>
      </c>
      <c r="J95" s="97">
        <v>69</v>
      </c>
      <c r="K95" s="97">
        <v>65</v>
      </c>
      <c r="L95" s="97">
        <v>52</v>
      </c>
      <c r="M95" s="122">
        <f t="shared" si="7"/>
        <v>260</v>
      </c>
      <c r="N95" s="123">
        <f t="shared" si="8"/>
        <v>568</v>
      </c>
      <c r="O95" s="97"/>
      <c r="P95" s="110" t="s">
        <v>149</v>
      </c>
      <c r="Q95" s="112" t="s">
        <v>150</v>
      </c>
    </row>
    <row r="96" spans="1:17" ht="15">
      <c r="A96" s="31">
        <v>91</v>
      </c>
      <c r="P96" s="113"/>
      <c r="Q96" s="113"/>
    </row>
    <row r="97" spans="1:17" ht="15">
      <c r="A97" s="31">
        <v>92</v>
      </c>
      <c r="Q97" s="113"/>
    </row>
    <row r="98" ht="15">
      <c r="A98" s="31">
        <v>93</v>
      </c>
    </row>
    <row r="99" ht="15">
      <c r="A99" s="31">
        <v>94</v>
      </c>
    </row>
    <row r="100" ht="15">
      <c r="A100" s="31">
        <v>95</v>
      </c>
    </row>
    <row r="101" ht="15">
      <c r="A101" s="31">
        <v>96</v>
      </c>
    </row>
    <row r="102" ht="15">
      <c r="A102" s="31">
        <v>97</v>
      </c>
    </row>
    <row r="103" ht="15">
      <c r="A103" s="31">
        <v>98</v>
      </c>
    </row>
    <row r="104" ht="15">
      <c r="A104" s="31">
        <v>99</v>
      </c>
    </row>
    <row r="105" ht="15">
      <c r="A105" s="31">
        <v>100</v>
      </c>
    </row>
  </sheetData>
  <sheetProtection/>
  <mergeCells count="9">
    <mergeCell ref="A4:A5"/>
    <mergeCell ref="Q4:Q5"/>
    <mergeCell ref="B4:B5"/>
    <mergeCell ref="C4:C5"/>
    <mergeCell ref="N4:N5"/>
    <mergeCell ref="D4:G4"/>
    <mergeCell ref="I4:L4"/>
    <mergeCell ref="O4:O5"/>
    <mergeCell ref="P4:P5"/>
  </mergeCells>
  <hyperlinks>
    <hyperlink ref="P7" r:id="rId1" display="marina_imhof@hotmail.com"/>
    <hyperlink ref="P16" r:id="rId2" display="jemmi.hermann@sunrise.ch"/>
    <hyperlink ref="P17" r:id="rId3" display="silviopitsch@bluewin.ch"/>
    <hyperlink ref="P22" r:id="rId4" display="mailto:akrebs@bluemail.ch"/>
    <hyperlink ref="P28" r:id="rId5" display="norbertvinzens@bluewin.ch"/>
    <hyperlink ref="P40" r:id="rId6" display="mailto:akrebs@bluemail.ch"/>
    <hyperlink ref="P43" r:id="rId7" display="luki.roth@gmx.ch"/>
    <hyperlink ref="P48" r:id="rId8" display="reto.mugwyler@bluewin.ch"/>
    <hyperlink ref="P53" r:id="rId9" display="jemmi.hermann@sunrise.ch"/>
    <hyperlink ref="P60" r:id="rId10" display="darnuzer81@bluewin.ch"/>
    <hyperlink ref="P76" r:id="rId11" display="simi_bardill@hotmail.com"/>
    <hyperlink ref="P11" r:id="rId12" display="cornelpfister@gmx.ch"/>
    <hyperlink ref="P45" r:id="rId13" display="kamel-hugo@msn.com"/>
    <hyperlink ref="P49" r:id="rId14" display="kamel-hugo@msn.com"/>
    <hyperlink ref="P51" r:id="rId15" display="stefkob@hotmail.com"/>
    <hyperlink ref="P31" r:id="rId16" display="rolf.baeumler@bluewin.ch"/>
    <hyperlink ref="P34" r:id="rId17" display="henry.schmid@gmx.ch"/>
    <hyperlink ref="P46" r:id="rId18" display="js-leiter@svwaedenswil.ch"/>
    <hyperlink ref="P56" r:id="rId19" display="kumo@gmx.ch"/>
    <hyperlink ref="P59" r:id="rId20" display="rolf.bachmann@gmx.ch"/>
    <hyperlink ref="P67" r:id="rId21" display="max-grob@bluewin.ch"/>
    <hyperlink ref="P77" r:id="rId22" display="martin.merriam@rimag.ch"/>
    <hyperlink ref="P78" r:id="rId23" display="rob.albrecht@bluewin.ch"/>
    <hyperlink ref="P82" r:id="rId24" display="rolf.baeumler@bluewin.ch"/>
    <hyperlink ref="P84" r:id="rId25" display="meier-peter@bluewin.ch"/>
    <hyperlink ref="P85" r:id="rId26" display="vincina@gmx.ch"/>
    <hyperlink ref="P90" r:id="rId27" display="fduber@gmx.ch"/>
    <hyperlink ref="P95" r:id="rId28" display="m.gnaegi@bluewin.ch"/>
    <hyperlink ref="P12" r:id="rId29" display="mat_brechbuehl@bluemail.ch"/>
    <hyperlink ref="P69" r:id="rId30" display="tschudiii@gmx.ch"/>
    <hyperlink ref="P6" r:id="rId31" display="philippe.ruesch@gmx.ch"/>
    <hyperlink ref="P14" r:id="rId32" display="ms@rsnweb.ch"/>
    <hyperlink ref="P26" r:id="rId33" display="erwin_br@gmx.ch"/>
    <hyperlink ref="P15" r:id="rId34" display="stephan-hildebrand@bluewin.ch"/>
    <hyperlink ref="P21" r:id="rId35" display="abderhalden.roger@msv-brunnadern.ch"/>
    <hyperlink ref="P52" r:id="rId36" display="Renato.schena@bluewin.ch"/>
    <hyperlink ref="P32" r:id="rId37" display="heilus@gmx.ch"/>
    <hyperlink ref="P33" r:id="rId38" display="mwessner@bluewin.ch"/>
    <hyperlink ref="P63" r:id="rId39" display="mruedisuehli@bluewin.ch"/>
    <hyperlink ref="P18" r:id="rId40" display="philippe.rueesch@gmx.ch"/>
    <hyperlink ref="P13" r:id="rId41" display="beat.jann@thyssenkrupp.com"/>
    <hyperlink ref="P37" r:id="rId42" display="jsl@tellgams.ch"/>
    <hyperlink ref="P39" r:id="rId43" display="a.thomann@hotmail.com"/>
    <hyperlink ref="P20" r:id="rId44" display="sdlooser@bluemail.com"/>
    <hyperlink ref="P87" r:id="rId45" display="bub.hauser@gmail.com"/>
    <hyperlink ref="P42" r:id="rId46" display="stephan-hildebrand@bluewin.ch"/>
    <hyperlink ref="P81" r:id="rId47" display="albin.meier@bluewin.ch"/>
    <hyperlink ref="P55" r:id="rId48" display="kassier@stadtschuetzen.ch"/>
    <hyperlink ref="P30" r:id="rId49" display="adieberle@gmx.cch"/>
    <hyperlink ref="P58" r:id="rId50" display="gallus.ulmann@bluewin.ch"/>
    <hyperlink ref="P80" r:id="rId51" display="maxo@gmx.ch"/>
    <hyperlink ref="P86" r:id="rId52" display="ralph.gmuer@gmx.ch"/>
    <hyperlink ref="P9" r:id="rId53" display="rosmarie93@bluewin.ch"/>
    <hyperlink ref="P19" r:id="rId54" display="martin.wattinger@gmail.com"/>
    <hyperlink ref="P24" r:id="rId55" display="urs.rietmann1963@bluewin.ch"/>
    <hyperlink ref="P25" r:id="rId56" display="ali.mueller@bluewin.ch"/>
    <hyperlink ref="P27" r:id="rId57" display="t.scalch@gmx.ch"/>
    <hyperlink ref="P36" r:id="rId58" display="stefanmerz@thurweb.ch"/>
    <hyperlink ref="P44" r:id="rId59" display="erichschmidlin@leunet.ch"/>
    <hyperlink ref="P47" r:id="rId60" display="silvanhollenstein@hotmail.com"/>
    <hyperlink ref="P54" r:id="rId61" display="roth.urs1@sunrise.ch"/>
    <hyperlink ref="P57" r:id="rId62" display="silvanhollenstein@hotmail.com"/>
    <hyperlink ref="P61" r:id="rId63" display="ali.mueller@bluewin.ch"/>
    <hyperlink ref="P62" r:id="rId64" display="chpatriot848@hotmail.com"/>
    <hyperlink ref="P64" r:id="rId65" display="ruediwickli@bluewin.ch"/>
    <hyperlink ref="P65" r:id="rId66" display="t.scalch@gmx.ch"/>
    <hyperlink ref="P73" r:id="rId67" display="r.zbindli@bluemail.ch"/>
    <hyperlink ref="P74" r:id="rId68" display="r-tschirren@bluewin.ch"/>
    <hyperlink ref="P75" r:id="rId69" display="peter.weibel@gmx.net"/>
    <hyperlink ref="P83" r:id="rId70" display="huda33@bluewin.ch"/>
    <hyperlink ref="P88" r:id="rId71" display="ribad@bluewin.ch"/>
    <hyperlink ref="P89" r:id="rId72" display="meinrad.herzog@bluewin.ch"/>
    <hyperlink ref="P92" r:id="rId73" display="huda33@bluewin.ch"/>
    <hyperlink ref="P93" r:id="rId74" display="j-c_schuerch@gmx.ch"/>
  </hyperlinks>
  <printOptions/>
  <pageMargins left="0.7" right="0.7" top="0.787401575" bottom="0.787401575" header="0.3" footer="0.3"/>
  <pageSetup horizontalDpi="600" verticalDpi="600" orientation="portrait" paperSize="9" scale="80" r:id="rId75"/>
  <colBreaks count="1" manualBreakCount="1">
    <brk id="1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Q48"/>
  <sheetViews>
    <sheetView zoomScalePageLayoutView="0" workbookViewId="0" topLeftCell="A1">
      <selection activeCell="B13" sqref="B13"/>
    </sheetView>
  </sheetViews>
  <sheetFormatPr defaultColWidth="11.421875" defaultRowHeight="15"/>
  <cols>
    <col min="1" max="1" width="6.28125" style="0" customWidth="1"/>
    <col min="2" max="2" width="17.57421875" style="0" bestFit="1" customWidth="1"/>
    <col min="3" max="3" width="7.421875" style="0" bestFit="1" customWidth="1"/>
    <col min="4" max="7" width="3.8515625" style="0" bestFit="1" customWidth="1"/>
    <col min="8" max="8" width="5.57421875" style="0" bestFit="1" customWidth="1"/>
    <col min="9" max="12" width="3.8515625" style="0" bestFit="1" customWidth="1"/>
    <col min="13" max="14" width="5.57421875" style="0" bestFit="1" customWidth="1"/>
    <col min="15" max="15" width="7.7109375" style="0" bestFit="1" customWidth="1"/>
    <col min="16" max="16" width="23.140625" style="0" customWidth="1"/>
  </cols>
  <sheetData>
    <row r="1" spans="1:17" ht="23.25">
      <c r="A1" s="16" t="s">
        <v>0</v>
      </c>
      <c r="B1" s="1"/>
      <c r="C1" s="2"/>
      <c r="D1" s="2"/>
      <c r="E1" s="2"/>
      <c r="F1" s="2"/>
      <c r="G1" s="2"/>
      <c r="H1" s="17"/>
      <c r="I1" s="2"/>
      <c r="J1" s="2"/>
      <c r="K1" s="2"/>
      <c r="L1" s="2"/>
      <c r="M1" s="17"/>
      <c r="N1" s="7"/>
      <c r="O1" s="7"/>
      <c r="P1" s="2"/>
      <c r="Q1" s="2"/>
    </row>
    <row r="2" spans="1:17" ht="15">
      <c r="A2" s="3"/>
      <c r="B2" s="4"/>
      <c r="C2" s="3"/>
      <c r="D2" s="3"/>
      <c r="E2" s="3"/>
      <c r="F2" s="3"/>
      <c r="G2" s="3"/>
      <c r="H2" s="18"/>
      <c r="I2" s="3"/>
      <c r="J2" s="3"/>
      <c r="K2" s="3"/>
      <c r="L2" s="3"/>
      <c r="M2" s="18"/>
      <c r="N2" s="22"/>
      <c r="O2" s="22"/>
      <c r="P2" s="3"/>
      <c r="Q2" s="3"/>
    </row>
    <row r="3" spans="1:17" ht="15">
      <c r="A3" s="209" t="s">
        <v>1</v>
      </c>
      <c r="B3" s="211" t="s">
        <v>2</v>
      </c>
      <c r="C3" s="211" t="s">
        <v>3</v>
      </c>
      <c r="D3" s="203" t="s">
        <v>4</v>
      </c>
      <c r="E3" s="204"/>
      <c r="F3" s="204"/>
      <c r="G3" s="204"/>
      <c r="H3" s="19"/>
      <c r="I3" s="203" t="s">
        <v>5</v>
      </c>
      <c r="J3" s="204"/>
      <c r="K3" s="204"/>
      <c r="L3" s="204"/>
      <c r="M3" s="28"/>
      <c r="N3" s="205" t="s">
        <v>6</v>
      </c>
      <c r="O3" s="207" t="s">
        <v>7</v>
      </c>
      <c r="P3" s="193" t="s">
        <v>15</v>
      </c>
      <c r="Q3" s="193" t="s">
        <v>16</v>
      </c>
    </row>
    <row r="4" spans="1:17" ht="15">
      <c r="A4" s="210"/>
      <c r="B4" s="212"/>
      <c r="C4" s="212"/>
      <c r="D4" s="8" t="s">
        <v>8</v>
      </c>
      <c r="E4" s="9" t="s">
        <v>9</v>
      </c>
      <c r="F4" s="9" t="s">
        <v>10</v>
      </c>
      <c r="G4" s="9" t="s">
        <v>11</v>
      </c>
      <c r="H4" s="10" t="s">
        <v>6</v>
      </c>
      <c r="I4" s="8" t="s">
        <v>8</v>
      </c>
      <c r="J4" s="9" t="s">
        <v>9</v>
      </c>
      <c r="K4" s="9" t="s">
        <v>10</v>
      </c>
      <c r="L4" s="25" t="s">
        <v>11</v>
      </c>
      <c r="M4" s="29" t="s">
        <v>6</v>
      </c>
      <c r="N4" s="206"/>
      <c r="O4" s="208"/>
      <c r="P4" s="193"/>
      <c r="Q4" s="193"/>
    </row>
    <row r="5" spans="1:17" ht="15.75" thickBot="1">
      <c r="A5" s="11">
        <v>1</v>
      </c>
      <c r="B5" s="12" t="s">
        <v>12</v>
      </c>
      <c r="C5" s="13" t="s">
        <v>13</v>
      </c>
      <c r="D5" s="14">
        <v>93</v>
      </c>
      <c r="E5" s="15">
        <v>90</v>
      </c>
      <c r="F5" s="15">
        <v>89</v>
      </c>
      <c r="G5" s="15">
        <v>89</v>
      </c>
      <c r="H5" s="20">
        <v>272</v>
      </c>
      <c r="I5" s="14">
        <v>91</v>
      </c>
      <c r="J5" s="15">
        <v>89</v>
      </c>
      <c r="K5" s="15">
        <v>88</v>
      </c>
      <c r="L5" s="26">
        <v>89</v>
      </c>
      <c r="M5" s="30">
        <v>268</v>
      </c>
      <c r="N5" s="27">
        <v>540</v>
      </c>
      <c r="O5" s="40" t="s">
        <v>14</v>
      </c>
      <c r="P5" s="41" t="s">
        <v>17</v>
      </c>
      <c r="Q5" s="42" t="s">
        <v>18</v>
      </c>
    </row>
    <row r="6" spans="1:17" ht="15">
      <c r="A6" s="6"/>
      <c r="B6" s="5"/>
      <c r="C6" s="6"/>
      <c r="D6" s="6"/>
      <c r="E6" s="6"/>
      <c r="F6" s="6"/>
      <c r="G6" s="6"/>
      <c r="H6" s="21"/>
      <c r="I6" s="6"/>
      <c r="J6" s="6"/>
      <c r="K6" s="6"/>
      <c r="L6" s="6"/>
      <c r="M6" s="21"/>
      <c r="N6" s="23"/>
      <c r="O6" s="6"/>
      <c r="P6" s="6"/>
      <c r="Q6" s="6"/>
    </row>
    <row r="7" spans="1:17" ht="15">
      <c r="A7" s="191" t="s">
        <v>1</v>
      </c>
      <c r="B7" s="191" t="s">
        <v>2</v>
      </c>
      <c r="C7" s="191" t="s">
        <v>3</v>
      </c>
      <c r="D7" s="197" t="s">
        <v>4</v>
      </c>
      <c r="E7" s="198"/>
      <c r="F7" s="198"/>
      <c r="G7" s="199"/>
      <c r="H7" s="24"/>
      <c r="I7" s="200" t="s">
        <v>5</v>
      </c>
      <c r="J7" s="198"/>
      <c r="K7" s="198"/>
      <c r="L7" s="199"/>
      <c r="M7" s="24"/>
      <c r="N7" s="195" t="s">
        <v>6</v>
      </c>
      <c r="O7" s="191" t="s">
        <v>7</v>
      </c>
      <c r="P7" s="193" t="s">
        <v>15</v>
      </c>
      <c r="Q7" s="193" t="s">
        <v>16</v>
      </c>
    </row>
    <row r="8" spans="1:17" ht="15.75" thickBot="1">
      <c r="A8" s="192"/>
      <c r="B8" s="192"/>
      <c r="C8" s="192"/>
      <c r="D8" s="37" t="s">
        <v>8</v>
      </c>
      <c r="E8" s="37" t="s">
        <v>9</v>
      </c>
      <c r="F8" s="37" t="s">
        <v>10</v>
      </c>
      <c r="G8" s="37" t="s">
        <v>11</v>
      </c>
      <c r="H8" s="38" t="s">
        <v>6</v>
      </c>
      <c r="I8" s="39" t="s">
        <v>8</v>
      </c>
      <c r="J8" s="37" t="s">
        <v>9</v>
      </c>
      <c r="K8" s="37" t="s">
        <v>10</v>
      </c>
      <c r="L8" s="37" t="s">
        <v>11</v>
      </c>
      <c r="M8" s="38" t="s">
        <v>6</v>
      </c>
      <c r="N8" s="196"/>
      <c r="O8" s="192"/>
      <c r="P8" s="193"/>
      <c r="Q8" s="193"/>
    </row>
    <row r="9" spans="1:17" ht="15">
      <c r="A9" s="31">
        <v>1</v>
      </c>
      <c r="B9" s="48" t="s">
        <v>60</v>
      </c>
      <c r="C9" s="50" t="s">
        <v>61</v>
      </c>
      <c r="D9" s="33">
        <v>85</v>
      </c>
      <c r="E9" s="33">
        <v>84</v>
      </c>
      <c r="F9" s="33">
        <v>84</v>
      </c>
      <c r="G9" s="33">
        <v>81</v>
      </c>
      <c r="H9" s="34">
        <f>SUM(D9:G9)</f>
        <v>334</v>
      </c>
      <c r="I9" s="35">
        <v>82</v>
      </c>
      <c r="J9" s="33">
        <v>82</v>
      </c>
      <c r="K9" s="33">
        <v>88</v>
      </c>
      <c r="L9" s="33">
        <v>88</v>
      </c>
      <c r="M9" s="34">
        <f>SUM(I9:L9)</f>
        <v>340</v>
      </c>
      <c r="N9" s="36">
        <f>SUM(H9,M9)</f>
        <v>674</v>
      </c>
      <c r="O9" s="50" t="s">
        <v>51</v>
      </c>
      <c r="P9" s="52" t="s">
        <v>62</v>
      </c>
      <c r="Q9" s="51" t="s">
        <v>63</v>
      </c>
    </row>
    <row r="10" spans="1:17" ht="15">
      <c r="A10" s="31">
        <v>2</v>
      </c>
      <c r="B10" s="48" t="s">
        <v>64</v>
      </c>
      <c r="C10" s="50" t="s">
        <v>61</v>
      </c>
      <c r="D10" s="33">
        <v>90</v>
      </c>
      <c r="E10" s="33">
        <v>74</v>
      </c>
      <c r="F10" s="33">
        <v>78</v>
      </c>
      <c r="G10" s="33">
        <v>78</v>
      </c>
      <c r="H10" s="34">
        <f>SUM(D10:G10)</f>
        <v>320</v>
      </c>
      <c r="I10" s="35">
        <v>93</v>
      </c>
      <c r="J10" s="33">
        <v>80</v>
      </c>
      <c r="K10" s="33">
        <v>89</v>
      </c>
      <c r="L10" s="33">
        <v>87</v>
      </c>
      <c r="M10" s="34">
        <f>SUM(I10:L10)</f>
        <v>349</v>
      </c>
      <c r="N10" s="36">
        <f>SUM(H10,M10)</f>
        <v>669</v>
      </c>
      <c r="O10" s="33"/>
      <c r="P10" s="52" t="s">
        <v>65</v>
      </c>
      <c r="Q10" s="51" t="s">
        <v>66</v>
      </c>
    </row>
    <row r="11" spans="1:17" ht="15">
      <c r="A11" s="31">
        <v>3</v>
      </c>
      <c r="B11" s="48" t="s">
        <v>67</v>
      </c>
      <c r="C11" s="50" t="s">
        <v>61</v>
      </c>
      <c r="D11" s="33">
        <v>77</v>
      </c>
      <c r="E11" s="33">
        <v>83</v>
      </c>
      <c r="F11" s="33">
        <v>92</v>
      </c>
      <c r="G11" s="33">
        <v>86</v>
      </c>
      <c r="H11" s="34">
        <f aca="true" t="shared" si="0" ref="H11:H45">SUM(D11:G11)</f>
        <v>338</v>
      </c>
      <c r="I11" s="35">
        <v>75</v>
      </c>
      <c r="J11" s="33">
        <v>71</v>
      </c>
      <c r="K11" s="33">
        <v>90</v>
      </c>
      <c r="L11" s="33">
        <v>89</v>
      </c>
      <c r="M11" s="34">
        <f aca="true" t="shared" si="1" ref="M11:M45">SUM(I11:L11)</f>
        <v>325</v>
      </c>
      <c r="N11" s="36">
        <f aca="true" t="shared" si="2" ref="N11:N45">SUM(H11,M11)</f>
        <v>663</v>
      </c>
      <c r="O11" s="33"/>
      <c r="P11" s="52" t="s">
        <v>65</v>
      </c>
      <c r="Q11" s="51" t="s">
        <v>66</v>
      </c>
    </row>
    <row r="12" spans="1:17" ht="15">
      <c r="A12" s="31">
        <v>4</v>
      </c>
      <c r="B12" s="48" t="s">
        <v>68</v>
      </c>
      <c r="C12" s="50" t="s">
        <v>61</v>
      </c>
      <c r="D12" s="33">
        <v>86</v>
      </c>
      <c r="E12" s="33">
        <v>73</v>
      </c>
      <c r="F12" s="33">
        <v>89</v>
      </c>
      <c r="G12" s="33">
        <v>86</v>
      </c>
      <c r="H12" s="34">
        <f t="shared" si="0"/>
        <v>334</v>
      </c>
      <c r="I12" s="35">
        <v>83</v>
      </c>
      <c r="J12" s="33">
        <v>82</v>
      </c>
      <c r="K12" s="33">
        <v>79</v>
      </c>
      <c r="L12" s="33">
        <v>84</v>
      </c>
      <c r="M12" s="34">
        <f t="shared" si="1"/>
        <v>328</v>
      </c>
      <c r="N12" s="36">
        <f t="shared" si="2"/>
        <v>662</v>
      </c>
      <c r="O12" s="33"/>
      <c r="P12" s="52" t="s">
        <v>69</v>
      </c>
      <c r="Q12" s="51" t="s">
        <v>70</v>
      </c>
    </row>
    <row r="13" spans="1:17" ht="15">
      <c r="A13" s="31">
        <v>5</v>
      </c>
      <c r="B13" s="32"/>
      <c r="C13" s="33"/>
      <c r="D13" s="33"/>
      <c r="E13" s="33"/>
      <c r="F13" s="33"/>
      <c r="G13" s="33"/>
      <c r="H13" s="34">
        <f t="shared" si="0"/>
        <v>0</v>
      </c>
      <c r="I13" s="35"/>
      <c r="J13" s="33"/>
      <c r="K13" s="33"/>
      <c r="L13" s="33"/>
      <c r="M13" s="34">
        <f t="shared" si="1"/>
        <v>0</v>
      </c>
      <c r="N13" s="36">
        <f t="shared" si="2"/>
        <v>0</v>
      </c>
      <c r="O13" s="33"/>
      <c r="P13" s="43"/>
      <c r="Q13" s="43"/>
    </row>
    <row r="14" spans="1:17" ht="15">
      <c r="A14" s="31">
        <v>6</v>
      </c>
      <c r="B14" s="32"/>
      <c r="C14" s="33"/>
      <c r="D14" s="33"/>
      <c r="E14" s="33"/>
      <c r="F14" s="33"/>
      <c r="G14" s="33"/>
      <c r="H14" s="34">
        <f t="shared" si="0"/>
        <v>0</v>
      </c>
      <c r="I14" s="35"/>
      <c r="J14" s="33"/>
      <c r="K14" s="33"/>
      <c r="L14" s="33"/>
      <c r="M14" s="34">
        <f t="shared" si="1"/>
        <v>0</v>
      </c>
      <c r="N14" s="36">
        <f t="shared" si="2"/>
        <v>0</v>
      </c>
      <c r="O14" s="33"/>
      <c r="P14" s="43"/>
      <c r="Q14" s="43"/>
    </row>
    <row r="15" spans="1:17" ht="15">
      <c r="A15" s="31">
        <v>7</v>
      </c>
      <c r="B15" s="32"/>
      <c r="C15" s="33"/>
      <c r="D15" s="33"/>
      <c r="E15" s="33"/>
      <c r="F15" s="33"/>
      <c r="G15" s="33"/>
      <c r="H15" s="34">
        <f t="shared" si="0"/>
        <v>0</v>
      </c>
      <c r="I15" s="35"/>
      <c r="J15" s="33"/>
      <c r="K15" s="33"/>
      <c r="L15" s="33"/>
      <c r="M15" s="34">
        <f t="shared" si="1"/>
        <v>0</v>
      </c>
      <c r="N15" s="36">
        <f t="shared" si="2"/>
        <v>0</v>
      </c>
      <c r="O15" s="33"/>
      <c r="P15" s="43"/>
      <c r="Q15" s="43"/>
    </row>
    <row r="16" spans="1:17" ht="15">
      <c r="A16" s="31">
        <v>8</v>
      </c>
      <c r="B16" s="32"/>
      <c r="C16" s="33"/>
      <c r="D16" s="33"/>
      <c r="E16" s="33"/>
      <c r="F16" s="33"/>
      <c r="G16" s="33"/>
      <c r="H16" s="34">
        <f t="shared" si="0"/>
        <v>0</v>
      </c>
      <c r="I16" s="35"/>
      <c r="J16" s="33"/>
      <c r="K16" s="33"/>
      <c r="L16" s="33"/>
      <c r="M16" s="34">
        <f t="shared" si="1"/>
        <v>0</v>
      </c>
      <c r="N16" s="36">
        <f t="shared" si="2"/>
        <v>0</v>
      </c>
      <c r="O16" s="33"/>
      <c r="P16" s="43"/>
      <c r="Q16" s="43"/>
    </row>
    <row r="17" spans="1:17" ht="15">
      <c r="A17" s="31">
        <v>9</v>
      </c>
      <c r="B17" s="32"/>
      <c r="C17" s="33"/>
      <c r="D17" s="33"/>
      <c r="E17" s="33"/>
      <c r="F17" s="33"/>
      <c r="G17" s="33"/>
      <c r="H17" s="34">
        <f t="shared" si="0"/>
        <v>0</v>
      </c>
      <c r="I17" s="35"/>
      <c r="J17" s="33"/>
      <c r="K17" s="33"/>
      <c r="L17" s="33"/>
      <c r="M17" s="34">
        <f t="shared" si="1"/>
        <v>0</v>
      </c>
      <c r="N17" s="36">
        <f t="shared" si="2"/>
        <v>0</v>
      </c>
      <c r="O17" s="33"/>
      <c r="P17" s="43"/>
      <c r="Q17" s="43"/>
    </row>
    <row r="18" spans="1:17" ht="15">
      <c r="A18" s="31">
        <v>10</v>
      </c>
      <c r="B18" s="32"/>
      <c r="C18" s="33"/>
      <c r="D18" s="33"/>
      <c r="E18" s="33"/>
      <c r="F18" s="33"/>
      <c r="G18" s="33"/>
      <c r="H18" s="34">
        <f t="shared" si="0"/>
        <v>0</v>
      </c>
      <c r="I18" s="35"/>
      <c r="J18" s="33"/>
      <c r="K18" s="33"/>
      <c r="L18" s="33"/>
      <c r="M18" s="34">
        <f t="shared" si="1"/>
        <v>0</v>
      </c>
      <c r="N18" s="36">
        <f t="shared" si="2"/>
        <v>0</v>
      </c>
      <c r="O18" s="33"/>
      <c r="P18" s="43"/>
      <c r="Q18" s="43"/>
    </row>
    <row r="19" spans="1:17" ht="15">
      <c r="A19" s="31">
        <v>11</v>
      </c>
      <c r="B19" s="32"/>
      <c r="C19" s="33"/>
      <c r="D19" s="33"/>
      <c r="E19" s="33"/>
      <c r="F19" s="33"/>
      <c r="G19" s="33"/>
      <c r="H19" s="34">
        <f t="shared" si="0"/>
        <v>0</v>
      </c>
      <c r="I19" s="35"/>
      <c r="J19" s="33"/>
      <c r="K19" s="33"/>
      <c r="L19" s="33"/>
      <c r="M19" s="34">
        <f t="shared" si="1"/>
        <v>0</v>
      </c>
      <c r="N19" s="36">
        <f t="shared" si="2"/>
        <v>0</v>
      </c>
      <c r="O19" s="33"/>
      <c r="P19" s="43"/>
      <c r="Q19" s="43"/>
    </row>
    <row r="20" spans="1:17" ht="15">
      <c r="A20" s="31">
        <v>12</v>
      </c>
      <c r="B20" s="32"/>
      <c r="C20" s="33"/>
      <c r="D20" s="33"/>
      <c r="E20" s="33"/>
      <c r="F20" s="33"/>
      <c r="G20" s="33"/>
      <c r="H20" s="34">
        <f t="shared" si="0"/>
        <v>0</v>
      </c>
      <c r="I20" s="35"/>
      <c r="J20" s="33"/>
      <c r="K20" s="33"/>
      <c r="L20" s="33"/>
      <c r="M20" s="34">
        <f t="shared" si="1"/>
        <v>0</v>
      </c>
      <c r="N20" s="36">
        <f t="shared" si="2"/>
        <v>0</v>
      </c>
      <c r="O20" s="33"/>
      <c r="P20" s="43"/>
      <c r="Q20" s="43"/>
    </row>
    <row r="21" spans="1:17" ht="15">
      <c r="A21" s="31">
        <v>13</v>
      </c>
      <c r="B21" s="32"/>
      <c r="C21" s="33"/>
      <c r="D21" s="33"/>
      <c r="E21" s="33"/>
      <c r="F21" s="33"/>
      <c r="G21" s="33"/>
      <c r="H21" s="34">
        <f t="shared" si="0"/>
        <v>0</v>
      </c>
      <c r="I21" s="35"/>
      <c r="J21" s="33"/>
      <c r="K21" s="33"/>
      <c r="L21" s="33"/>
      <c r="M21" s="34">
        <f t="shared" si="1"/>
        <v>0</v>
      </c>
      <c r="N21" s="36">
        <f t="shared" si="2"/>
        <v>0</v>
      </c>
      <c r="O21" s="33"/>
      <c r="P21" s="43"/>
      <c r="Q21" s="43"/>
    </row>
    <row r="22" spans="1:17" ht="15">
      <c r="A22" s="31">
        <v>14</v>
      </c>
      <c r="B22" s="32"/>
      <c r="C22" s="33"/>
      <c r="D22" s="33"/>
      <c r="E22" s="33"/>
      <c r="F22" s="33"/>
      <c r="G22" s="33"/>
      <c r="H22" s="34">
        <f t="shared" si="0"/>
        <v>0</v>
      </c>
      <c r="I22" s="35"/>
      <c r="J22" s="33"/>
      <c r="K22" s="33"/>
      <c r="L22" s="33"/>
      <c r="M22" s="34">
        <f t="shared" si="1"/>
        <v>0</v>
      </c>
      <c r="N22" s="36">
        <f t="shared" si="2"/>
        <v>0</v>
      </c>
      <c r="O22" s="33"/>
      <c r="P22" s="43"/>
      <c r="Q22" s="43"/>
    </row>
    <row r="23" spans="1:17" ht="15">
      <c r="A23" s="31">
        <v>15</v>
      </c>
      <c r="B23" s="32"/>
      <c r="C23" s="33"/>
      <c r="D23" s="33"/>
      <c r="E23" s="33"/>
      <c r="F23" s="33"/>
      <c r="G23" s="33"/>
      <c r="H23" s="34">
        <f t="shared" si="0"/>
        <v>0</v>
      </c>
      <c r="I23" s="35"/>
      <c r="J23" s="33"/>
      <c r="K23" s="33"/>
      <c r="L23" s="33"/>
      <c r="M23" s="34">
        <f t="shared" si="1"/>
        <v>0</v>
      </c>
      <c r="N23" s="36">
        <f t="shared" si="2"/>
        <v>0</v>
      </c>
      <c r="O23" s="33"/>
      <c r="P23" s="43"/>
      <c r="Q23" s="43"/>
    </row>
    <row r="24" spans="1:17" ht="15">
      <c r="A24" s="31">
        <v>16</v>
      </c>
      <c r="B24" s="32"/>
      <c r="C24" s="33"/>
      <c r="D24" s="33"/>
      <c r="E24" s="33"/>
      <c r="F24" s="33"/>
      <c r="G24" s="33"/>
      <c r="H24" s="34">
        <f t="shared" si="0"/>
        <v>0</v>
      </c>
      <c r="I24" s="35"/>
      <c r="J24" s="33"/>
      <c r="K24" s="33"/>
      <c r="L24" s="33"/>
      <c r="M24" s="34">
        <f t="shared" si="1"/>
        <v>0</v>
      </c>
      <c r="N24" s="36">
        <f t="shared" si="2"/>
        <v>0</v>
      </c>
      <c r="O24" s="33"/>
      <c r="P24" s="43"/>
      <c r="Q24" s="43"/>
    </row>
    <row r="25" spans="1:17" ht="15">
      <c r="A25" s="31">
        <v>17</v>
      </c>
      <c r="B25" s="32"/>
      <c r="C25" s="33"/>
      <c r="D25" s="33"/>
      <c r="E25" s="33"/>
      <c r="F25" s="33"/>
      <c r="G25" s="33"/>
      <c r="H25" s="34">
        <f t="shared" si="0"/>
        <v>0</v>
      </c>
      <c r="I25" s="35"/>
      <c r="J25" s="33"/>
      <c r="K25" s="33"/>
      <c r="L25" s="33"/>
      <c r="M25" s="34">
        <f t="shared" si="1"/>
        <v>0</v>
      </c>
      <c r="N25" s="36">
        <f t="shared" si="2"/>
        <v>0</v>
      </c>
      <c r="O25" s="33"/>
      <c r="P25" s="43"/>
      <c r="Q25" s="43"/>
    </row>
    <row r="26" spans="1:17" ht="15">
      <c r="A26" s="31">
        <v>18</v>
      </c>
      <c r="B26" s="32"/>
      <c r="C26" s="33"/>
      <c r="D26" s="33"/>
      <c r="E26" s="33"/>
      <c r="F26" s="33"/>
      <c r="G26" s="33"/>
      <c r="H26" s="34">
        <f t="shared" si="0"/>
        <v>0</v>
      </c>
      <c r="I26" s="35"/>
      <c r="J26" s="33"/>
      <c r="K26" s="33"/>
      <c r="L26" s="33"/>
      <c r="M26" s="34">
        <f t="shared" si="1"/>
        <v>0</v>
      </c>
      <c r="N26" s="36">
        <f t="shared" si="2"/>
        <v>0</v>
      </c>
      <c r="O26" s="33"/>
      <c r="P26" s="43"/>
      <c r="Q26" s="43"/>
    </row>
    <row r="27" spans="1:17" ht="15">
      <c r="A27" s="31">
        <v>19</v>
      </c>
      <c r="B27" s="32"/>
      <c r="C27" s="33"/>
      <c r="D27" s="33"/>
      <c r="E27" s="33"/>
      <c r="F27" s="33"/>
      <c r="G27" s="33"/>
      <c r="H27" s="34">
        <f t="shared" si="0"/>
        <v>0</v>
      </c>
      <c r="I27" s="35"/>
      <c r="J27" s="33"/>
      <c r="K27" s="33"/>
      <c r="L27" s="33"/>
      <c r="M27" s="34">
        <f t="shared" si="1"/>
        <v>0</v>
      </c>
      <c r="N27" s="36">
        <f t="shared" si="2"/>
        <v>0</v>
      </c>
      <c r="O27" s="33"/>
      <c r="P27" s="43"/>
      <c r="Q27" s="43"/>
    </row>
    <row r="28" spans="1:17" ht="15">
      <c r="A28" s="31">
        <v>20</v>
      </c>
      <c r="B28" s="32"/>
      <c r="C28" s="33"/>
      <c r="D28" s="33"/>
      <c r="E28" s="33"/>
      <c r="F28" s="33"/>
      <c r="G28" s="33"/>
      <c r="H28" s="34">
        <f t="shared" si="0"/>
        <v>0</v>
      </c>
      <c r="I28" s="35"/>
      <c r="J28" s="33"/>
      <c r="K28" s="33"/>
      <c r="L28" s="33"/>
      <c r="M28" s="34">
        <f t="shared" si="1"/>
        <v>0</v>
      </c>
      <c r="N28" s="36">
        <f t="shared" si="2"/>
        <v>0</v>
      </c>
      <c r="O28" s="33"/>
      <c r="P28" s="43"/>
      <c r="Q28" s="43"/>
    </row>
    <row r="29" spans="1:17" ht="15">
      <c r="A29" s="31">
        <v>21</v>
      </c>
      <c r="B29" s="32"/>
      <c r="C29" s="33"/>
      <c r="D29" s="33"/>
      <c r="E29" s="33"/>
      <c r="F29" s="33"/>
      <c r="G29" s="33"/>
      <c r="H29" s="34">
        <f t="shared" si="0"/>
        <v>0</v>
      </c>
      <c r="I29" s="35"/>
      <c r="J29" s="33"/>
      <c r="K29" s="33"/>
      <c r="L29" s="33"/>
      <c r="M29" s="34">
        <f t="shared" si="1"/>
        <v>0</v>
      </c>
      <c r="N29" s="36">
        <f t="shared" si="2"/>
        <v>0</v>
      </c>
      <c r="O29" s="33"/>
      <c r="P29" s="43"/>
      <c r="Q29" s="43"/>
    </row>
    <row r="30" spans="1:17" ht="15">
      <c r="A30" s="31">
        <v>22</v>
      </c>
      <c r="B30" s="32"/>
      <c r="C30" s="33"/>
      <c r="D30" s="33"/>
      <c r="E30" s="33"/>
      <c r="F30" s="33"/>
      <c r="G30" s="33"/>
      <c r="H30" s="34">
        <f t="shared" si="0"/>
        <v>0</v>
      </c>
      <c r="I30" s="35"/>
      <c r="J30" s="33"/>
      <c r="K30" s="33"/>
      <c r="L30" s="33"/>
      <c r="M30" s="34">
        <f t="shared" si="1"/>
        <v>0</v>
      </c>
      <c r="N30" s="36">
        <f t="shared" si="2"/>
        <v>0</v>
      </c>
      <c r="O30" s="33"/>
      <c r="P30" s="43"/>
      <c r="Q30" s="43"/>
    </row>
    <row r="31" spans="1:17" ht="15">
      <c r="A31" s="31">
        <v>23</v>
      </c>
      <c r="B31" s="32"/>
      <c r="C31" s="33"/>
      <c r="D31" s="33"/>
      <c r="E31" s="33"/>
      <c r="F31" s="33"/>
      <c r="G31" s="33"/>
      <c r="H31" s="34">
        <f t="shared" si="0"/>
        <v>0</v>
      </c>
      <c r="I31" s="35"/>
      <c r="J31" s="33"/>
      <c r="K31" s="33"/>
      <c r="L31" s="33"/>
      <c r="M31" s="34">
        <f t="shared" si="1"/>
        <v>0</v>
      </c>
      <c r="N31" s="36">
        <f t="shared" si="2"/>
        <v>0</v>
      </c>
      <c r="O31" s="33"/>
      <c r="P31" s="43"/>
      <c r="Q31" s="43"/>
    </row>
    <row r="32" spans="1:17" ht="15">
      <c r="A32" s="31">
        <v>24</v>
      </c>
      <c r="B32" s="32"/>
      <c r="C32" s="33"/>
      <c r="D32" s="33"/>
      <c r="E32" s="33"/>
      <c r="F32" s="33"/>
      <c r="G32" s="33"/>
      <c r="H32" s="34">
        <f t="shared" si="0"/>
        <v>0</v>
      </c>
      <c r="I32" s="35"/>
      <c r="J32" s="33"/>
      <c r="K32" s="33"/>
      <c r="L32" s="33"/>
      <c r="M32" s="34">
        <f t="shared" si="1"/>
        <v>0</v>
      </c>
      <c r="N32" s="36">
        <f t="shared" si="2"/>
        <v>0</v>
      </c>
      <c r="O32" s="33"/>
      <c r="P32" s="43"/>
      <c r="Q32" s="43"/>
    </row>
    <row r="33" spans="1:17" ht="15">
      <c r="A33" s="31">
        <v>25</v>
      </c>
      <c r="B33" s="32"/>
      <c r="C33" s="33"/>
      <c r="D33" s="33"/>
      <c r="E33" s="33"/>
      <c r="F33" s="33"/>
      <c r="G33" s="33"/>
      <c r="H33" s="34">
        <f t="shared" si="0"/>
        <v>0</v>
      </c>
      <c r="I33" s="35"/>
      <c r="J33" s="33"/>
      <c r="K33" s="33"/>
      <c r="L33" s="33"/>
      <c r="M33" s="34">
        <f t="shared" si="1"/>
        <v>0</v>
      </c>
      <c r="N33" s="36">
        <f t="shared" si="2"/>
        <v>0</v>
      </c>
      <c r="O33" s="33"/>
      <c r="P33" s="43"/>
      <c r="Q33" s="43"/>
    </row>
    <row r="34" spans="1:17" ht="15">
      <c r="A34" s="31">
        <v>26</v>
      </c>
      <c r="B34" s="32"/>
      <c r="C34" s="33"/>
      <c r="D34" s="33"/>
      <c r="E34" s="33"/>
      <c r="F34" s="33"/>
      <c r="G34" s="33"/>
      <c r="H34" s="34">
        <f t="shared" si="0"/>
        <v>0</v>
      </c>
      <c r="I34" s="35"/>
      <c r="J34" s="33"/>
      <c r="K34" s="33"/>
      <c r="L34" s="33"/>
      <c r="M34" s="34">
        <f t="shared" si="1"/>
        <v>0</v>
      </c>
      <c r="N34" s="36">
        <f t="shared" si="2"/>
        <v>0</v>
      </c>
      <c r="O34" s="33"/>
      <c r="P34" s="43"/>
      <c r="Q34" s="43"/>
    </row>
    <row r="35" spans="1:17" ht="15">
      <c r="A35" s="31">
        <v>27</v>
      </c>
      <c r="B35" s="32"/>
      <c r="C35" s="33"/>
      <c r="D35" s="33"/>
      <c r="E35" s="33"/>
      <c r="F35" s="33"/>
      <c r="G35" s="33"/>
      <c r="H35" s="34">
        <f t="shared" si="0"/>
        <v>0</v>
      </c>
      <c r="I35" s="35"/>
      <c r="J35" s="33"/>
      <c r="K35" s="33"/>
      <c r="L35" s="33"/>
      <c r="M35" s="34">
        <f t="shared" si="1"/>
        <v>0</v>
      </c>
      <c r="N35" s="36">
        <f t="shared" si="2"/>
        <v>0</v>
      </c>
      <c r="O35" s="33"/>
      <c r="P35" s="43"/>
      <c r="Q35" s="43"/>
    </row>
    <row r="36" spans="1:17" ht="15">
      <c r="A36" s="31">
        <v>28</v>
      </c>
      <c r="B36" s="32"/>
      <c r="C36" s="33"/>
      <c r="D36" s="33"/>
      <c r="E36" s="33"/>
      <c r="F36" s="33"/>
      <c r="G36" s="33"/>
      <c r="H36" s="34">
        <f t="shared" si="0"/>
        <v>0</v>
      </c>
      <c r="I36" s="35"/>
      <c r="J36" s="33"/>
      <c r="K36" s="33"/>
      <c r="L36" s="33"/>
      <c r="M36" s="34">
        <f t="shared" si="1"/>
        <v>0</v>
      </c>
      <c r="N36" s="36">
        <f t="shared" si="2"/>
        <v>0</v>
      </c>
      <c r="O36" s="33"/>
      <c r="P36" s="43"/>
      <c r="Q36" s="43"/>
    </row>
    <row r="37" spans="1:17" ht="15">
      <c r="A37" s="31">
        <v>29</v>
      </c>
      <c r="B37" s="32"/>
      <c r="C37" s="33"/>
      <c r="D37" s="33"/>
      <c r="E37" s="33"/>
      <c r="F37" s="33"/>
      <c r="G37" s="33"/>
      <c r="H37" s="34">
        <f t="shared" si="0"/>
        <v>0</v>
      </c>
      <c r="I37" s="35"/>
      <c r="J37" s="33"/>
      <c r="K37" s="33"/>
      <c r="L37" s="33"/>
      <c r="M37" s="34">
        <f t="shared" si="1"/>
        <v>0</v>
      </c>
      <c r="N37" s="36">
        <f t="shared" si="2"/>
        <v>0</v>
      </c>
      <c r="O37" s="33"/>
      <c r="P37" s="43"/>
      <c r="Q37" s="43"/>
    </row>
    <row r="38" spans="1:17" ht="15">
      <c r="A38" s="31">
        <v>30</v>
      </c>
      <c r="B38" s="32"/>
      <c r="C38" s="33"/>
      <c r="D38" s="33"/>
      <c r="E38" s="33"/>
      <c r="F38" s="33"/>
      <c r="G38" s="33"/>
      <c r="H38" s="34">
        <f t="shared" si="0"/>
        <v>0</v>
      </c>
      <c r="I38" s="35"/>
      <c r="J38" s="33"/>
      <c r="K38" s="33"/>
      <c r="L38" s="33"/>
      <c r="M38" s="34">
        <f t="shared" si="1"/>
        <v>0</v>
      </c>
      <c r="N38" s="36">
        <f t="shared" si="2"/>
        <v>0</v>
      </c>
      <c r="O38" s="33"/>
      <c r="P38" s="43"/>
      <c r="Q38" s="43"/>
    </row>
    <row r="39" spans="1:17" ht="15">
      <c r="A39" s="31">
        <v>31</v>
      </c>
      <c r="B39" s="32"/>
      <c r="C39" s="33"/>
      <c r="D39" s="33"/>
      <c r="E39" s="33"/>
      <c r="F39" s="33"/>
      <c r="G39" s="33"/>
      <c r="H39" s="34">
        <f t="shared" si="0"/>
        <v>0</v>
      </c>
      <c r="I39" s="35"/>
      <c r="J39" s="33"/>
      <c r="K39" s="33"/>
      <c r="L39" s="33"/>
      <c r="M39" s="34">
        <f t="shared" si="1"/>
        <v>0</v>
      </c>
      <c r="N39" s="36">
        <f t="shared" si="2"/>
        <v>0</v>
      </c>
      <c r="O39" s="33"/>
      <c r="P39" s="43"/>
      <c r="Q39" s="43"/>
    </row>
    <row r="40" spans="1:17" ht="15">
      <c r="A40" s="31">
        <v>32</v>
      </c>
      <c r="B40" s="32"/>
      <c r="C40" s="33"/>
      <c r="D40" s="33"/>
      <c r="E40" s="33"/>
      <c r="F40" s="33"/>
      <c r="G40" s="33"/>
      <c r="H40" s="34">
        <f t="shared" si="0"/>
        <v>0</v>
      </c>
      <c r="I40" s="35"/>
      <c r="J40" s="33"/>
      <c r="K40" s="33"/>
      <c r="L40" s="33"/>
      <c r="M40" s="34">
        <f t="shared" si="1"/>
        <v>0</v>
      </c>
      <c r="N40" s="36">
        <f t="shared" si="2"/>
        <v>0</v>
      </c>
      <c r="O40" s="33"/>
      <c r="P40" s="43"/>
      <c r="Q40" s="43"/>
    </row>
    <row r="41" spans="1:17" ht="15">
      <c r="A41" s="31">
        <v>33</v>
      </c>
      <c r="B41" s="32"/>
      <c r="C41" s="33"/>
      <c r="D41" s="33"/>
      <c r="E41" s="33"/>
      <c r="F41" s="33"/>
      <c r="G41" s="33"/>
      <c r="H41" s="34">
        <f t="shared" si="0"/>
        <v>0</v>
      </c>
      <c r="I41" s="35"/>
      <c r="J41" s="33"/>
      <c r="K41" s="33"/>
      <c r="L41" s="33"/>
      <c r="M41" s="34">
        <f t="shared" si="1"/>
        <v>0</v>
      </c>
      <c r="N41" s="36">
        <f t="shared" si="2"/>
        <v>0</v>
      </c>
      <c r="O41" s="33"/>
      <c r="P41" s="43"/>
      <c r="Q41" s="43"/>
    </row>
    <row r="42" spans="1:17" ht="15">
      <c r="A42" s="31">
        <v>34</v>
      </c>
      <c r="B42" s="32"/>
      <c r="C42" s="33"/>
      <c r="D42" s="33"/>
      <c r="E42" s="33"/>
      <c r="F42" s="33"/>
      <c r="G42" s="33"/>
      <c r="H42" s="34">
        <f t="shared" si="0"/>
        <v>0</v>
      </c>
      <c r="I42" s="35"/>
      <c r="J42" s="33"/>
      <c r="K42" s="33"/>
      <c r="L42" s="33"/>
      <c r="M42" s="34">
        <f t="shared" si="1"/>
        <v>0</v>
      </c>
      <c r="N42" s="36">
        <f t="shared" si="2"/>
        <v>0</v>
      </c>
      <c r="O42" s="33"/>
      <c r="P42" s="43"/>
      <c r="Q42" s="43"/>
    </row>
    <row r="43" spans="1:17" ht="15">
      <c r="A43" s="31">
        <v>35</v>
      </c>
      <c r="B43" s="32"/>
      <c r="C43" s="33"/>
      <c r="D43" s="33"/>
      <c r="E43" s="33"/>
      <c r="F43" s="33"/>
      <c r="G43" s="33"/>
      <c r="H43" s="34">
        <f t="shared" si="0"/>
        <v>0</v>
      </c>
      <c r="I43" s="35"/>
      <c r="J43" s="33"/>
      <c r="K43" s="33"/>
      <c r="L43" s="33"/>
      <c r="M43" s="34">
        <f t="shared" si="1"/>
        <v>0</v>
      </c>
      <c r="N43" s="36">
        <f t="shared" si="2"/>
        <v>0</v>
      </c>
      <c r="O43" s="33"/>
      <c r="P43" s="43"/>
      <c r="Q43" s="43"/>
    </row>
    <row r="44" spans="1:17" ht="15">
      <c r="A44" s="31">
        <v>36</v>
      </c>
      <c r="B44" s="32"/>
      <c r="C44" s="33"/>
      <c r="D44" s="33"/>
      <c r="E44" s="33"/>
      <c r="F44" s="33"/>
      <c r="G44" s="33"/>
      <c r="H44" s="34">
        <f t="shared" si="0"/>
        <v>0</v>
      </c>
      <c r="I44" s="35"/>
      <c r="J44" s="33"/>
      <c r="K44" s="33"/>
      <c r="L44" s="33"/>
      <c r="M44" s="34">
        <f t="shared" si="1"/>
        <v>0</v>
      </c>
      <c r="N44" s="36">
        <f t="shared" si="2"/>
        <v>0</v>
      </c>
      <c r="O44" s="33"/>
      <c r="P44" s="43"/>
      <c r="Q44" s="43"/>
    </row>
    <row r="45" spans="1:17" ht="15">
      <c r="A45" s="31">
        <v>37</v>
      </c>
      <c r="B45" s="32"/>
      <c r="C45" s="33"/>
      <c r="D45" s="33"/>
      <c r="E45" s="33"/>
      <c r="F45" s="33"/>
      <c r="G45" s="33"/>
      <c r="H45" s="34">
        <f t="shared" si="0"/>
        <v>0</v>
      </c>
      <c r="I45" s="35"/>
      <c r="J45" s="33"/>
      <c r="K45" s="33"/>
      <c r="L45" s="33"/>
      <c r="M45" s="34">
        <f t="shared" si="1"/>
        <v>0</v>
      </c>
      <c r="N45" s="36">
        <f t="shared" si="2"/>
        <v>0</v>
      </c>
      <c r="O45" s="33"/>
      <c r="P45" s="43"/>
      <c r="Q45" s="43"/>
    </row>
    <row r="46" spans="1:17" ht="15">
      <c r="A46" s="31">
        <v>38</v>
      </c>
      <c r="B46" s="32"/>
      <c r="C46" s="33"/>
      <c r="D46" s="33"/>
      <c r="E46" s="33"/>
      <c r="F46" s="33"/>
      <c r="G46" s="33"/>
      <c r="H46" s="34">
        <f>SUM(D46:G46)</f>
        <v>0</v>
      </c>
      <c r="I46" s="35"/>
      <c r="J46" s="33"/>
      <c r="K46" s="33"/>
      <c r="L46" s="33"/>
      <c r="M46" s="34">
        <f>SUM(I46:L46)</f>
        <v>0</v>
      </c>
      <c r="N46" s="36">
        <f>SUM(H46,M46)</f>
        <v>0</v>
      </c>
      <c r="O46" s="33"/>
      <c r="P46" s="43"/>
      <c r="Q46" s="43"/>
    </row>
    <row r="47" spans="1:17" ht="15">
      <c r="A47" s="31">
        <v>39</v>
      </c>
      <c r="B47" s="32"/>
      <c r="C47" s="33"/>
      <c r="D47" s="33"/>
      <c r="E47" s="33"/>
      <c r="F47" s="33"/>
      <c r="G47" s="33"/>
      <c r="H47" s="34">
        <f>SUM(D47:G47)</f>
        <v>0</v>
      </c>
      <c r="I47" s="35"/>
      <c r="J47" s="33"/>
      <c r="K47" s="33"/>
      <c r="L47" s="33"/>
      <c r="M47" s="34">
        <f>SUM(I47:L47)</f>
        <v>0</v>
      </c>
      <c r="N47" s="36">
        <f>SUM(H47,M47)</f>
        <v>0</v>
      </c>
      <c r="O47" s="33"/>
      <c r="P47" s="43"/>
      <c r="Q47" s="43"/>
    </row>
    <row r="48" spans="1:17" ht="15">
      <c r="A48" s="31">
        <v>40</v>
      </c>
      <c r="B48" s="32"/>
      <c r="C48" s="33"/>
      <c r="D48" s="33"/>
      <c r="E48" s="33"/>
      <c r="F48" s="33"/>
      <c r="G48" s="33"/>
      <c r="H48" s="34">
        <f>SUM(D48:G48)</f>
        <v>0</v>
      </c>
      <c r="I48" s="35"/>
      <c r="J48" s="33"/>
      <c r="K48" s="33"/>
      <c r="L48" s="33"/>
      <c r="M48" s="34">
        <f>SUM(I48:L48)</f>
        <v>0</v>
      </c>
      <c r="N48" s="36">
        <f>SUM(H48,M48)</f>
        <v>0</v>
      </c>
      <c r="O48" s="33"/>
      <c r="P48" s="43"/>
      <c r="Q48" s="43"/>
    </row>
  </sheetData>
  <sheetProtection/>
  <mergeCells count="18">
    <mergeCell ref="I3:L3"/>
    <mergeCell ref="N3:N4"/>
    <mergeCell ref="O3:O4"/>
    <mergeCell ref="P3:P4"/>
    <mergeCell ref="A3:A4"/>
    <mergeCell ref="B3:B4"/>
    <mergeCell ref="C3:C4"/>
    <mergeCell ref="D3:G3"/>
    <mergeCell ref="Q3:Q4"/>
    <mergeCell ref="A7:A8"/>
    <mergeCell ref="B7:B8"/>
    <mergeCell ref="C7:C8"/>
    <mergeCell ref="D7:G7"/>
    <mergeCell ref="I7:L7"/>
    <mergeCell ref="N7:N8"/>
    <mergeCell ref="O7:O8"/>
    <mergeCell ref="P7:P8"/>
    <mergeCell ref="Q7:Q8"/>
  </mergeCells>
  <hyperlinks>
    <hyperlink ref="P9" r:id="rId1" display="cornelpfister@gmx.ch"/>
    <hyperlink ref="P10" r:id="rId2" display="kamel-hugo@msn.com"/>
    <hyperlink ref="P11" r:id="rId3" display="kamel-hugo@msn.com"/>
    <hyperlink ref="P12" r:id="rId4" display="stefkob@hotmail.com"/>
  </hyperlinks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48"/>
  <sheetViews>
    <sheetView zoomScalePageLayoutView="0" workbookViewId="0" topLeftCell="A1">
      <selection activeCell="B20" sqref="B20"/>
    </sheetView>
  </sheetViews>
  <sheetFormatPr defaultColWidth="11.421875" defaultRowHeight="15"/>
  <cols>
    <col min="1" max="1" width="6.140625" style="0" customWidth="1"/>
    <col min="2" max="2" width="25.7109375" style="0" customWidth="1"/>
    <col min="3" max="3" width="8.28125" style="0" customWidth="1"/>
    <col min="4" max="14" width="5.57421875" style="0" customWidth="1"/>
    <col min="15" max="15" width="7.7109375" style="0" customWidth="1"/>
    <col min="16" max="16" width="26.140625" style="0" customWidth="1"/>
    <col min="17" max="17" width="14.00390625" style="0" customWidth="1"/>
  </cols>
  <sheetData>
    <row r="1" spans="1:17" ht="23.25">
      <c r="A1" s="16" t="s">
        <v>0</v>
      </c>
      <c r="B1" s="1"/>
      <c r="C1" s="2"/>
      <c r="D1" s="2"/>
      <c r="E1" s="2"/>
      <c r="F1" s="2"/>
      <c r="G1" s="2"/>
      <c r="H1" s="17"/>
      <c r="I1" s="2"/>
      <c r="J1" s="2"/>
      <c r="K1" s="2"/>
      <c r="L1" s="2"/>
      <c r="M1" s="17"/>
      <c r="N1" s="7"/>
      <c r="O1" s="7"/>
      <c r="P1" s="2"/>
      <c r="Q1" s="2"/>
    </row>
    <row r="2" spans="1:17" ht="15">
      <c r="A2" s="3"/>
      <c r="B2" s="4"/>
      <c r="C2" s="3"/>
      <c r="D2" s="3"/>
      <c r="E2" s="3"/>
      <c r="F2" s="3"/>
      <c r="G2" s="3"/>
      <c r="H2" s="18"/>
      <c r="I2" s="3"/>
      <c r="J2" s="3"/>
      <c r="K2" s="3"/>
      <c r="L2" s="3"/>
      <c r="M2" s="18"/>
      <c r="N2" s="22"/>
      <c r="O2" s="22"/>
      <c r="P2" s="3"/>
      <c r="Q2" s="3"/>
    </row>
    <row r="3" spans="1:17" ht="15">
      <c r="A3" s="209" t="s">
        <v>1</v>
      </c>
      <c r="B3" s="211" t="s">
        <v>2</v>
      </c>
      <c r="C3" s="211" t="s">
        <v>3</v>
      </c>
      <c r="D3" s="203" t="s">
        <v>4</v>
      </c>
      <c r="E3" s="204"/>
      <c r="F3" s="204"/>
      <c r="G3" s="204"/>
      <c r="H3" s="19"/>
      <c r="I3" s="203" t="s">
        <v>5</v>
      </c>
      <c r="J3" s="204"/>
      <c r="K3" s="204"/>
      <c r="L3" s="204"/>
      <c r="M3" s="28"/>
      <c r="N3" s="205" t="s">
        <v>6</v>
      </c>
      <c r="O3" s="207" t="s">
        <v>7</v>
      </c>
      <c r="P3" s="193" t="s">
        <v>15</v>
      </c>
      <c r="Q3" s="193" t="s">
        <v>16</v>
      </c>
    </row>
    <row r="4" spans="1:17" ht="15">
      <c r="A4" s="210"/>
      <c r="B4" s="212"/>
      <c r="C4" s="212"/>
      <c r="D4" s="8" t="s">
        <v>8</v>
      </c>
      <c r="E4" s="9" t="s">
        <v>9</v>
      </c>
      <c r="F4" s="9" t="s">
        <v>10</v>
      </c>
      <c r="G4" s="9" t="s">
        <v>11</v>
      </c>
      <c r="H4" s="10" t="s">
        <v>6</v>
      </c>
      <c r="I4" s="8" t="s">
        <v>8</v>
      </c>
      <c r="J4" s="9" t="s">
        <v>9</v>
      </c>
      <c r="K4" s="9" t="s">
        <v>10</v>
      </c>
      <c r="L4" s="25" t="s">
        <v>11</v>
      </c>
      <c r="M4" s="29" t="s">
        <v>6</v>
      </c>
      <c r="N4" s="206"/>
      <c r="O4" s="208"/>
      <c r="P4" s="193"/>
      <c r="Q4" s="193"/>
    </row>
    <row r="5" spans="1:17" ht="15.75" thickBot="1">
      <c r="A5" s="11">
        <v>1</v>
      </c>
      <c r="B5" s="12" t="s">
        <v>12</v>
      </c>
      <c r="C5" s="13" t="s">
        <v>13</v>
      </c>
      <c r="D5" s="14">
        <v>93</v>
      </c>
      <c r="E5" s="15">
        <v>90</v>
      </c>
      <c r="F5" s="15">
        <v>89</v>
      </c>
      <c r="G5" s="15">
        <v>89</v>
      </c>
      <c r="H5" s="20">
        <v>272</v>
      </c>
      <c r="I5" s="14">
        <v>91</v>
      </c>
      <c r="J5" s="15">
        <v>89</v>
      </c>
      <c r="K5" s="15">
        <v>88</v>
      </c>
      <c r="L5" s="26">
        <v>89</v>
      </c>
      <c r="M5" s="30">
        <v>268</v>
      </c>
      <c r="N5" s="27">
        <v>540</v>
      </c>
      <c r="O5" s="40" t="s">
        <v>14</v>
      </c>
      <c r="P5" s="41" t="s">
        <v>17</v>
      </c>
      <c r="Q5" s="42" t="s">
        <v>18</v>
      </c>
    </row>
    <row r="6" spans="1:17" ht="15">
      <c r="A6" s="6"/>
      <c r="B6" s="5"/>
      <c r="C6" s="6"/>
      <c r="D6" s="6"/>
      <c r="E6" s="6"/>
      <c r="F6" s="6"/>
      <c r="G6" s="6"/>
      <c r="H6" s="21"/>
      <c r="I6" s="6"/>
      <c r="J6" s="6"/>
      <c r="K6" s="6"/>
      <c r="L6" s="6"/>
      <c r="M6" s="21"/>
      <c r="N6" s="23"/>
      <c r="O6" s="6"/>
      <c r="P6" s="6"/>
      <c r="Q6" s="6"/>
    </row>
    <row r="7" spans="1:17" ht="15">
      <c r="A7" s="191" t="s">
        <v>1</v>
      </c>
      <c r="B7" s="191" t="s">
        <v>2</v>
      </c>
      <c r="C7" s="191" t="s">
        <v>3</v>
      </c>
      <c r="D7" s="197" t="s">
        <v>4</v>
      </c>
      <c r="E7" s="198"/>
      <c r="F7" s="198"/>
      <c r="G7" s="199"/>
      <c r="H7" s="24"/>
      <c r="I7" s="200" t="s">
        <v>5</v>
      </c>
      <c r="J7" s="198"/>
      <c r="K7" s="198"/>
      <c r="L7" s="199"/>
      <c r="M7" s="24"/>
      <c r="N7" s="195" t="s">
        <v>6</v>
      </c>
      <c r="O7" s="191" t="s">
        <v>7</v>
      </c>
      <c r="P7" s="193" t="s">
        <v>15</v>
      </c>
      <c r="Q7" s="193" t="s">
        <v>16</v>
      </c>
    </row>
    <row r="8" spans="1:17" ht="15.75" thickBot="1">
      <c r="A8" s="192"/>
      <c r="B8" s="192"/>
      <c r="C8" s="192"/>
      <c r="D8" s="37" t="s">
        <v>8</v>
      </c>
      <c r="E8" s="37" t="s">
        <v>9</v>
      </c>
      <c r="F8" s="37" t="s">
        <v>10</v>
      </c>
      <c r="G8" s="37" t="s">
        <v>11</v>
      </c>
      <c r="H8" s="38" t="s">
        <v>6</v>
      </c>
      <c r="I8" s="39" t="s">
        <v>8</v>
      </c>
      <c r="J8" s="37" t="s">
        <v>9</v>
      </c>
      <c r="K8" s="37" t="s">
        <v>10</v>
      </c>
      <c r="L8" s="37" t="s">
        <v>11</v>
      </c>
      <c r="M8" s="38" t="s">
        <v>6</v>
      </c>
      <c r="N8" s="196"/>
      <c r="O8" s="192"/>
      <c r="P8" s="193"/>
      <c r="Q8" s="193"/>
    </row>
    <row r="9" spans="1:17" ht="15">
      <c r="A9" s="31">
        <v>1</v>
      </c>
      <c r="B9" s="32" t="s">
        <v>19</v>
      </c>
      <c r="C9" s="33" t="s">
        <v>20</v>
      </c>
      <c r="D9" s="33">
        <v>93</v>
      </c>
      <c r="E9" s="33">
        <v>92</v>
      </c>
      <c r="F9" s="33">
        <v>89</v>
      </c>
      <c r="G9" s="33">
        <v>88</v>
      </c>
      <c r="H9" s="34">
        <f>SUM(D9:G9)</f>
        <v>362</v>
      </c>
      <c r="I9" s="35">
        <v>89</v>
      </c>
      <c r="J9" s="33">
        <v>90</v>
      </c>
      <c r="K9" s="33">
        <v>93</v>
      </c>
      <c r="L9" s="33">
        <v>85</v>
      </c>
      <c r="M9" s="34">
        <f>SUM(I9:L9)</f>
        <v>357</v>
      </c>
      <c r="N9" s="36">
        <f>SUM(H9,M9)</f>
        <v>719</v>
      </c>
      <c r="O9" s="33" t="s">
        <v>14</v>
      </c>
      <c r="P9" s="44" t="s">
        <v>21</v>
      </c>
      <c r="Q9" s="45" t="s">
        <v>22</v>
      </c>
    </row>
    <row r="10" spans="1:17" ht="15">
      <c r="A10" s="31">
        <v>2</v>
      </c>
      <c r="B10" s="32" t="s">
        <v>23</v>
      </c>
      <c r="C10" s="33" t="s">
        <v>20</v>
      </c>
      <c r="D10" s="33">
        <v>91</v>
      </c>
      <c r="E10" s="33">
        <v>87</v>
      </c>
      <c r="F10" s="33">
        <v>83</v>
      </c>
      <c r="G10" s="33">
        <v>86</v>
      </c>
      <c r="H10" s="34">
        <f>SUM(D10:G10)</f>
        <v>347</v>
      </c>
      <c r="I10" s="35">
        <v>92</v>
      </c>
      <c r="J10" s="33">
        <v>93</v>
      </c>
      <c r="K10" s="33">
        <v>91</v>
      </c>
      <c r="L10" s="33">
        <v>85</v>
      </c>
      <c r="M10" s="34">
        <f>SUM(I10:L10)</f>
        <v>361</v>
      </c>
      <c r="N10" s="36">
        <f>SUM(H10,M10)</f>
        <v>708</v>
      </c>
      <c r="O10" s="33"/>
      <c r="P10" s="44" t="s">
        <v>24</v>
      </c>
      <c r="Q10" s="46" t="s">
        <v>25</v>
      </c>
    </row>
    <row r="11" spans="1:17" ht="15">
      <c r="A11" s="31">
        <v>3</v>
      </c>
      <c r="B11" s="32" t="s">
        <v>72</v>
      </c>
      <c r="C11" s="33" t="s">
        <v>20</v>
      </c>
      <c r="D11" s="33">
        <v>89</v>
      </c>
      <c r="E11" s="33">
        <v>86</v>
      </c>
      <c r="F11" s="33">
        <v>85</v>
      </c>
      <c r="G11" s="33">
        <v>87</v>
      </c>
      <c r="H11" s="34">
        <f aca="true" t="shared" si="0" ref="H11:H45">SUM(D11:G11)</f>
        <v>347</v>
      </c>
      <c r="I11" s="35">
        <v>92</v>
      </c>
      <c r="J11" s="33">
        <v>92</v>
      </c>
      <c r="K11" s="33">
        <v>88</v>
      </c>
      <c r="L11" s="33">
        <v>86</v>
      </c>
      <c r="M11" s="34">
        <f aca="true" t="shared" si="1" ref="M11:M45">SUM(I11:L11)</f>
        <v>358</v>
      </c>
      <c r="N11" s="36">
        <f aca="true" t="shared" si="2" ref="N11:N45">SUM(H11,M11)</f>
        <v>705</v>
      </c>
      <c r="O11" s="33"/>
      <c r="P11" s="44" t="s">
        <v>26</v>
      </c>
      <c r="Q11" s="45" t="s">
        <v>27</v>
      </c>
    </row>
    <row r="12" spans="1:17" ht="15">
      <c r="A12" s="31">
        <v>4</v>
      </c>
      <c r="B12" s="32" t="s">
        <v>28</v>
      </c>
      <c r="C12" s="33" t="s">
        <v>20</v>
      </c>
      <c r="D12" s="33">
        <v>89</v>
      </c>
      <c r="E12" s="33">
        <v>87</v>
      </c>
      <c r="F12" s="33">
        <v>86</v>
      </c>
      <c r="G12" s="33">
        <v>85</v>
      </c>
      <c r="H12" s="34">
        <f t="shared" si="0"/>
        <v>347</v>
      </c>
      <c r="I12" s="35">
        <v>91</v>
      </c>
      <c r="J12" s="33">
        <v>89</v>
      </c>
      <c r="K12" s="33">
        <v>87</v>
      </c>
      <c r="L12" s="33">
        <v>85</v>
      </c>
      <c r="M12" s="34">
        <f t="shared" si="1"/>
        <v>352</v>
      </c>
      <c r="N12" s="36">
        <f t="shared" si="2"/>
        <v>699</v>
      </c>
      <c r="O12" s="33"/>
      <c r="P12" s="47" t="s">
        <v>29</v>
      </c>
      <c r="Q12" s="45" t="s">
        <v>30</v>
      </c>
    </row>
    <row r="13" spans="1:17" ht="15">
      <c r="A13" s="31">
        <v>5</v>
      </c>
      <c r="B13" s="32" t="s">
        <v>31</v>
      </c>
      <c r="C13" s="33" t="s">
        <v>20</v>
      </c>
      <c r="D13" s="33">
        <v>86</v>
      </c>
      <c r="E13" s="33">
        <v>87</v>
      </c>
      <c r="F13" s="33">
        <v>83</v>
      </c>
      <c r="G13" s="33">
        <v>81</v>
      </c>
      <c r="H13" s="34">
        <f t="shared" si="0"/>
        <v>337</v>
      </c>
      <c r="I13" s="35">
        <v>92</v>
      </c>
      <c r="J13" s="33">
        <v>87</v>
      </c>
      <c r="K13" s="33">
        <v>88</v>
      </c>
      <c r="L13" s="33">
        <v>87</v>
      </c>
      <c r="M13" s="34">
        <f t="shared" si="1"/>
        <v>354</v>
      </c>
      <c r="N13" s="36">
        <f t="shared" si="2"/>
        <v>691</v>
      </c>
      <c r="O13" s="33"/>
      <c r="P13" s="44" t="s">
        <v>32</v>
      </c>
      <c r="Q13" s="45" t="s">
        <v>33</v>
      </c>
    </row>
    <row r="14" spans="1:17" ht="15">
      <c r="A14" s="31">
        <v>6</v>
      </c>
      <c r="B14" s="32" t="s">
        <v>34</v>
      </c>
      <c r="C14" s="33" t="s">
        <v>20</v>
      </c>
      <c r="D14" s="33">
        <v>88</v>
      </c>
      <c r="E14" s="33">
        <v>87</v>
      </c>
      <c r="F14" s="33">
        <v>85</v>
      </c>
      <c r="G14" s="33">
        <v>79</v>
      </c>
      <c r="H14" s="34">
        <f t="shared" si="0"/>
        <v>339</v>
      </c>
      <c r="I14" s="35">
        <v>87</v>
      </c>
      <c r="J14" s="33">
        <v>86</v>
      </c>
      <c r="K14" s="33">
        <v>81</v>
      </c>
      <c r="L14" s="33">
        <v>82</v>
      </c>
      <c r="M14" s="34">
        <f t="shared" si="1"/>
        <v>336</v>
      </c>
      <c r="N14" s="36">
        <f t="shared" si="2"/>
        <v>675</v>
      </c>
      <c r="O14" s="33"/>
      <c r="P14" s="47" t="s">
        <v>29</v>
      </c>
      <c r="Q14" s="45" t="s">
        <v>30</v>
      </c>
    </row>
    <row r="15" spans="1:17" ht="15">
      <c r="A15" s="31">
        <v>7</v>
      </c>
      <c r="B15" s="32" t="s">
        <v>35</v>
      </c>
      <c r="C15" s="33" t="s">
        <v>20</v>
      </c>
      <c r="D15" s="33">
        <v>86</v>
      </c>
      <c r="E15" s="33">
        <v>86</v>
      </c>
      <c r="F15" s="33">
        <v>81</v>
      </c>
      <c r="G15" s="33">
        <v>75</v>
      </c>
      <c r="H15" s="34">
        <f t="shared" si="0"/>
        <v>328</v>
      </c>
      <c r="I15" s="35">
        <v>93</v>
      </c>
      <c r="J15" s="33">
        <v>90</v>
      </c>
      <c r="K15" s="33">
        <v>83</v>
      </c>
      <c r="L15" s="33">
        <v>77</v>
      </c>
      <c r="M15" s="34">
        <f t="shared" si="1"/>
        <v>343</v>
      </c>
      <c r="N15" s="36">
        <f t="shared" si="2"/>
        <v>671</v>
      </c>
      <c r="O15" s="33"/>
      <c r="P15" s="44" t="s">
        <v>36</v>
      </c>
      <c r="Q15" s="46" t="s">
        <v>37</v>
      </c>
    </row>
    <row r="16" spans="1:17" ht="15">
      <c r="A16" s="31">
        <v>8</v>
      </c>
      <c r="B16" s="32" t="s">
        <v>38</v>
      </c>
      <c r="C16" s="33" t="s">
        <v>20</v>
      </c>
      <c r="D16" s="33">
        <v>85</v>
      </c>
      <c r="E16" s="33">
        <v>79</v>
      </c>
      <c r="F16" s="33">
        <v>81</v>
      </c>
      <c r="G16" s="33">
        <v>82</v>
      </c>
      <c r="H16" s="34">
        <f t="shared" si="0"/>
        <v>327</v>
      </c>
      <c r="I16" s="35">
        <v>85</v>
      </c>
      <c r="J16" s="33">
        <v>88</v>
      </c>
      <c r="K16" s="33">
        <v>83</v>
      </c>
      <c r="L16" s="33">
        <v>81</v>
      </c>
      <c r="M16" s="34">
        <f t="shared" si="1"/>
        <v>337</v>
      </c>
      <c r="N16" s="36">
        <f t="shared" si="2"/>
        <v>664</v>
      </c>
      <c r="O16" s="33"/>
      <c r="P16" s="44" t="s">
        <v>39</v>
      </c>
      <c r="Q16" s="45" t="s">
        <v>40</v>
      </c>
    </row>
    <row r="17" spans="1:17" ht="15">
      <c r="A17" s="31">
        <v>9</v>
      </c>
      <c r="B17" s="32" t="s">
        <v>41</v>
      </c>
      <c r="C17" s="33" t="s">
        <v>20</v>
      </c>
      <c r="D17" s="33">
        <v>86</v>
      </c>
      <c r="E17" s="33">
        <v>83</v>
      </c>
      <c r="F17" s="33">
        <v>84</v>
      </c>
      <c r="G17" s="33">
        <v>82</v>
      </c>
      <c r="H17" s="34">
        <f t="shared" si="0"/>
        <v>335</v>
      </c>
      <c r="I17" s="35">
        <v>91</v>
      </c>
      <c r="J17" s="33">
        <v>83</v>
      </c>
      <c r="K17" s="33">
        <v>79</v>
      </c>
      <c r="L17" s="33">
        <v>72</v>
      </c>
      <c r="M17" s="34">
        <f t="shared" si="1"/>
        <v>325</v>
      </c>
      <c r="N17" s="36">
        <f t="shared" si="2"/>
        <v>660</v>
      </c>
      <c r="O17" s="33"/>
      <c r="P17" s="44" t="s">
        <v>24</v>
      </c>
      <c r="Q17" s="46" t="s">
        <v>25</v>
      </c>
    </row>
    <row r="18" spans="1:17" ht="15">
      <c r="A18" s="31">
        <v>10</v>
      </c>
      <c r="B18" s="32" t="s">
        <v>42</v>
      </c>
      <c r="C18" s="33" t="s">
        <v>20</v>
      </c>
      <c r="D18" s="33">
        <v>83</v>
      </c>
      <c r="E18" s="33">
        <v>81</v>
      </c>
      <c r="F18" s="33">
        <v>85</v>
      </c>
      <c r="G18" s="33">
        <v>73</v>
      </c>
      <c r="H18" s="34">
        <f t="shared" si="0"/>
        <v>322</v>
      </c>
      <c r="I18" s="35">
        <v>89</v>
      </c>
      <c r="J18" s="33">
        <v>83</v>
      </c>
      <c r="K18" s="33">
        <v>75</v>
      </c>
      <c r="L18" s="33">
        <v>84</v>
      </c>
      <c r="M18" s="34">
        <f t="shared" si="1"/>
        <v>331</v>
      </c>
      <c r="N18" s="36">
        <f t="shared" si="2"/>
        <v>653</v>
      </c>
      <c r="O18" s="33"/>
      <c r="P18" s="44" t="s">
        <v>43</v>
      </c>
      <c r="Q18" s="45" t="s">
        <v>44</v>
      </c>
    </row>
    <row r="19" spans="1:17" ht="15">
      <c r="A19" s="31">
        <v>11</v>
      </c>
      <c r="B19" s="32" t="s">
        <v>45</v>
      </c>
      <c r="C19" s="33" t="s">
        <v>20</v>
      </c>
      <c r="D19" s="33">
        <v>89</v>
      </c>
      <c r="E19" s="33">
        <v>80</v>
      </c>
      <c r="F19" s="33">
        <v>76</v>
      </c>
      <c r="G19" s="33">
        <v>75</v>
      </c>
      <c r="H19" s="34">
        <f t="shared" si="0"/>
        <v>320</v>
      </c>
      <c r="I19" s="35">
        <v>81</v>
      </c>
      <c r="J19" s="33">
        <v>85</v>
      </c>
      <c r="K19" s="33">
        <v>76</v>
      </c>
      <c r="L19" s="33">
        <v>71</v>
      </c>
      <c r="M19" s="34">
        <f t="shared" si="1"/>
        <v>313</v>
      </c>
      <c r="N19" s="36">
        <f t="shared" si="2"/>
        <v>633</v>
      </c>
      <c r="O19" s="33"/>
      <c r="P19" s="44" t="s">
        <v>46</v>
      </c>
      <c r="Q19" s="49" t="s">
        <v>47</v>
      </c>
    </row>
    <row r="20" spans="1:17" ht="15">
      <c r="A20" s="31">
        <v>12</v>
      </c>
      <c r="B20" s="32"/>
      <c r="C20" s="33"/>
      <c r="D20" s="33"/>
      <c r="E20" s="33"/>
      <c r="F20" s="33"/>
      <c r="G20" s="33"/>
      <c r="H20" s="34">
        <f t="shared" si="0"/>
        <v>0</v>
      </c>
      <c r="I20" s="35"/>
      <c r="J20" s="33"/>
      <c r="K20" s="33"/>
      <c r="L20" s="33"/>
      <c r="M20" s="34">
        <f t="shared" si="1"/>
        <v>0</v>
      </c>
      <c r="N20" s="36">
        <f t="shared" si="2"/>
        <v>0</v>
      </c>
      <c r="O20" s="33"/>
      <c r="P20" s="43"/>
      <c r="Q20" s="43"/>
    </row>
    <row r="21" spans="1:17" ht="15">
      <c r="A21" s="31">
        <v>13</v>
      </c>
      <c r="B21" s="32"/>
      <c r="C21" s="33"/>
      <c r="D21" s="33"/>
      <c r="E21" s="33"/>
      <c r="F21" s="33"/>
      <c r="G21" s="33"/>
      <c r="H21" s="34">
        <f t="shared" si="0"/>
        <v>0</v>
      </c>
      <c r="I21" s="35"/>
      <c r="J21" s="33"/>
      <c r="K21" s="33"/>
      <c r="L21" s="33"/>
      <c r="M21" s="34">
        <f t="shared" si="1"/>
        <v>0</v>
      </c>
      <c r="N21" s="36">
        <f t="shared" si="2"/>
        <v>0</v>
      </c>
      <c r="O21" s="33"/>
      <c r="P21" s="43"/>
      <c r="Q21" s="43"/>
    </row>
    <row r="22" spans="1:17" ht="15">
      <c r="A22" s="31">
        <v>14</v>
      </c>
      <c r="B22" s="32"/>
      <c r="C22" s="33"/>
      <c r="D22" s="33"/>
      <c r="E22" s="33"/>
      <c r="F22" s="33"/>
      <c r="G22" s="33"/>
      <c r="H22" s="34">
        <f t="shared" si="0"/>
        <v>0</v>
      </c>
      <c r="I22" s="35"/>
      <c r="J22" s="33"/>
      <c r="K22" s="33"/>
      <c r="L22" s="33"/>
      <c r="M22" s="34">
        <f t="shared" si="1"/>
        <v>0</v>
      </c>
      <c r="N22" s="36">
        <f t="shared" si="2"/>
        <v>0</v>
      </c>
      <c r="O22" s="33"/>
      <c r="P22" s="43"/>
      <c r="Q22" s="43"/>
    </row>
    <row r="23" spans="1:17" ht="15">
      <c r="A23" s="31">
        <v>15</v>
      </c>
      <c r="B23" s="32"/>
      <c r="C23" s="33"/>
      <c r="D23" s="33"/>
      <c r="E23" s="33"/>
      <c r="F23" s="33"/>
      <c r="G23" s="33"/>
      <c r="H23" s="34">
        <f t="shared" si="0"/>
        <v>0</v>
      </c>
      <c r="I23" s="35"/>
      <c r="J23" s="33"/>
      <c r="K23" s="33"/>
      <c r="L23" s="33"/>
      <c r="M23" s="34">
        <f t="shared" si="1"/>
        <v>0</v>
      </c>
      <c r="N23" s="36">
        <f t="shared" si="2"/>
        <v>0</v>
      </c>
      <c r="O23" s="33"/>
      <c r="P23" s="43"/>
      <c r="Q23" s="43"/>
    </row>
    <row r="24" spans="1:17" ht="15">
      <c r="A24" s="31">
        <v>16</v>
      </c>
      <c r="B24" s="32"/>
      <c r="C24" s="33"/>
      <c r="D24" s="33"/>
      <c r="E24" s="33"/>
      <c r="F24" s="33"/>
      <c r="G24" s="33"/>
      <c r="H24" s="34">
        <f t="shared" si="0"/>
        <v>0</v>
      </c>
      <c r="I24" s="35"/>
      <c r="J24" s="33"/>
      <c r="K24" s="33"/>
      <c r="L24" s="33"/>
      <c r="M24" s="34">
        <f t="shared" si="1"/>
        <v>0</v>
      </c>
      <c r="N24" s="36">
        <f t="shared" si="2"/>
        <v>0</v>
      </c>
      <c r="O24" s="33"/>
      <c r="P24" s="43"/>
      <c r="Q24" s="43"/>
    </row>
    <row r="25" spans="1:17" ht="15">
      <c r="A25" s="31">
        <v>17</v>
      </c>
      <c r="B25" s="32"/>
      <c r="C25" s="33"/>
      <c r="D25" s="33"/>
      <c r="E25" s="33"/>
      <c r="F25" s="33"/>
      <c r="G25" s="33"/>
      <c r="H25" s="34">
        <f t="shared" si="0"/>
        <v>0</v>
      </c>
      <c r="I25" s="35"/>
      <c r="J25" s="33"/>
      <c r="K25" s="33"/>
      <c r="L25" s="33"/>
      <c r="M25" s="34">
        <f t="shared" si="1"/>
        <v>0</v>
      </c>
      <c r="N25" s="36">
        <f t="shared" si="2"/>
        <v>0</v>
      </c>
      <c r="O25" s="33"/>
      <c r="P25" s="43"/>
      <c r="Q25" s="43"/>
    </row>
    <row r="26" spans="1:17" ht="15">
      <c r="A26" s="31">
        <v>18</v>
      </c>
      <c r="B26" s="32"/>
      <c r="C26" s="33"/>
      <c r="D26" s="33"/>
      <c r="E26" s="33"/>
      <c r="F26" s="33"/>
      <c r="G26" s="33"/>
      <c r="H26" s="34">
        <f t="shared" si="0"/>
        <v>0</v>
      </c>
      <c r="I26" s="35"/>
      <c r="J26" s="33"/>
      <c r="K26" s="33"/>
      <c r="L26" s="33"/>
      <c r="M26" s="34">
        <f t="shared" si="1"/>
        <v>0</v>
      </c>
      <c r="N26" s="36">
        <f t="shared" si="2"/>
        <v>0</v>
      </c>
      <c r="O26" s="33"/>
      <c r="P26" s="43"/>
      <c r="Q26" s="43"/>
    </row>
    <row r="27" spans="1:17" ht="15">
      <c r="A27" s="31">
        <v>19</v>
      </c>
      <c r="B27" s="32"/>
      <c r="C27" s="33"/>
      <c r="D27" s="33"/>
      <c r="E27" s="33"/>
      <c r="F27" s="33"/>
      <c r="G27" s="33"/>
      <c r="H27" s="34">
        <f t="shared" si="0"/>
        <v>0</v>
      </c>
      <c r="I27" s="35"/>
      <c r="J27" s="33"/>
      <c r="K27" s="33"/>
      <c r="L27" s="33"/>
      <c r="M27" s="34">
        <f t="shared" si="1"/>
        <v>0</v>
      </c>
      <c r="N27" s="36">
        <f t="shared" si="2"/>
        <v>0</v>
      </c>
      <c r="O27" s="33"/>
      <c r="P27" s="43"/>
      <c r="Q27" s="43"/>
    </row>
    <row r="28" spans="1:17" ht="15">
      <c r="A28" s="31">
        <v>20</v>
      </c>
      <c r="B28" s="32"/>
      <c r="C28" s="33"/>
      <c r="D28" s="33"/>
      <c r="E28" s="33"/>
      <c r="F28" s="33"/>
      <c r="G28" s="33"/>
      <c r="H28" s="34">
        <f t="shared" si="0"/>
        <v>0</v>
      </c>
      <c r="I28" s="35"/>
      <c r="J28" s="33"/>
      <c r="K28" s="33"/>
      <c r="L28" s="33"/>
      <c r="M28" s="34">
        <f t="shared" si="1"/>
        <v>0</v>
      </c>
      <c r="N28" s="36">
        <f t="shared" si="2"/>
        <v>0</v>
      </c>
      <c r="O28" s="33"/>
      <c r="P28" s="43"/>
      <c r="Q28" s="43"/>
    </row>
    <row r="29" spans="1:17" ht="15">
      <c r="A29" s="31">
        <v>21</v>
      </c>
      <c r="B29" s="32"/>
      <c r="C29" s="33"/>
      <c r="D29" s="33"/>
      <c r="E29" s="33"/>
      <c r="F29" s="33"/>
      <c r="G29" s="33"/>
      <c r="H29" s="34">
        <f t="shared" si="0"/>
        <v>0</v>
      </c>
      <c r="I29" s="35"/>
      <c r="J29" s="33"/>
      <c r="K29" s="33"/>
      <c r="L29" s="33"/>
      <c r="M29" s="34">
        <f t="shared" si="1"/>
        <v>0</v>
      </c>
      <c r="N29" s="36">
        <f t="shared" si="2"/>
        <v>0</v>
      </c>
      <c r="O29" s="33"/>
      <c r="P29" s="43"/>
      <c r="Q29" s="43"/>
    </row>
    <row r="30" spans="1:17" ht="15">
      <c r="A30" s="31">
        <v>22</v>
      </c>
      <c r="B30" s="32"/>
      <c r="C30" s="33"/>
      <c r="D30" s="33"/>
      <c r="E30" s="33"/>
      <c r="F30" s="33"/>
      <c r="G30" s="33"/>
      <c r="H30" s="34">
        <f t="shared" si="0"/>
        <v>0</v>
      </c>
      <c r="I30" s="35"/>
      <c r="J30" s="33"/>
      <c r="K30" s="33"/>
      <c r="L30" s="33"/>
      <c r="M30" s="34">
        <f t="shared" si="1"/>
        <v>0</v>
      </c>
      <c r="N30" s="36">
        <f t="shared" si="2"/>
        <v>0</v>
      </c>
      <c r="O30" s="33"/>
      <c r="P30" s="43"/>
      <c r="Q30" s="43"/>
    </row>
    <row r="31" spans="1:17" ht="15">
      <c r="A31" s="31">
        <v>23</v>
      </c>
      <c r="B31" s="32"/>
      <c r="C31" s="33"/>
      <c r="D31" s="33"/>
      <c r="E31" s="33"/>
      <c r="F31" s="33"/>
      <c r="G31" s="33"/>
      <c r="H31" s="34">
        <f t="shared" si="0"/>
        <v>0</v>
      </c>
      <c r="I31" s="35"/>
      <c r="J31" s="33"/>
      <c r="K31" s="33"/>
      <c r="L31" s="33"/>
      <c r="M31" s="34">
        <f t="shared" si="1"/>
        <v>0</v>
      </c>
      <c r="N31" s="36">
        <f t="shared" si="2"/>
        <v>0</v>
      </c>
      <c r="O31" s="33"/>
      <c r="P31" s="43"/>
      <c r="Q31" s="43"/>
    </row>
    <row r="32" spans="1:17" ht="15">
      <c r="A32" s="31">
        <v>24</v>
      </c>
      <c r="B32" s="32"/>
      <c r="C32" s="33"/>
      <c r="D32" s="33"/>
      <c r="E32" s="33"/>
      <c r="F32" s="33"/>
      <c r="G32" s="33"/>
      <c r="H32" s="34">
        <f t="shared" si="0"/>
        <v>0</v>
      </c>
      <c r="I32" s="35"/>
      <c r="J32" s="33"/>
      <c r="K32" s="33"/>
      <c r="L32" s="33"/>
      <c r="M32" s="34">
        <f t="shared" si="1"/>
        <v>0</v>
      </c>
      <c r="N32" s="36">
        <f t="shared" si="2"/>
        <v>0</v>
      </c>
      <c r="O32" s="33"/>
      <c r="P32" s="43"/>
      <c r="Q32" s="43"/>
    </row>
    <row r="33" spans="1:17" ht="15">
      <c r="A33" s="31">
        <v>25</v>
      </c>
      <c r="B33" s="32"/>
      <c r="C33" s="33"/>
      <c r="D33" s="33"/>
      <c r="E33" s="33"/>
      <c r="F33" s="33"/>
      <c r="G33" s="33"/>
      <c r="H33" s="34">
        <f t="shared" si="0"/>
        <v>0</v>
      </c>
      <c r="I33" s="35"/>
      <c r="J33" s="33"/>
      <c r="K33" s="33"/>
      <c r="L33" s="33"/>
      <c r="M33" s="34">
        <f t="shared" si="1"/>
        <v>0</v>
      </c>
      <c r="N33" s="36">
        <f t="shared" si="2"/>
        <v>0</v>
      </c>
      <c r="O33" s="33"/>
      <c r="P33" s="43"/>
      <c r="Q33" s="43"/>
    </row>
    <row r="34" spans="1:17" ht="15">
      <c r="A34" s="31">
        <v>26</v>
      </c>
      <c r="B34" s="32"/>
      <c r="C34" s="33"/>
      <c r="D34" s="33"/>
      <c r="E34" s="33"/>
      <c r="F34" s="33"/>
      <c r="G34" s="33"/>
      <c r="H34" s="34">
        <f t="shared" si="0"/>
        <v>0</v>
      </c>
      <c r="I34" s="35"/>
      <c r="J34" s="33"/>
      <c r="K34" s="33"/>
      <c r="L34" s="33"/>
      <c r="M34" s="34">
        <f t="shared" si="1"/>
        <v>0</v>
      </c>
      <c r="N34" s="36">
        <f t="shared" si="2"/>
        <v>0</v>
      </c>
      <c r="O34" s="33"/>
      <c r="P34" s="43"/>
      <c r="Q34" s="43"/>
    </row>
    <row r="35" spans="1:17" ht="15">
      <c r="A35" s="31">
        <v>27</v>
      </c>
      <c r="B35" s="32"/>
      <c r="C35" s="33"/>
      <c r="D35" s="33"/>
      <c r="E35" s="33"/>
      <c r="F35" s="33"/>
      <c r="G35" s="33"/>
      <c r="H35" s="34">
        <f t="shared" si="0"/>
        <v>0</v>
      </c>
      <c r="I35" s="35"/>
      <c r="J35" s="33"/>
      <c r="K35" s="33"/>
      <c r="L35" s="33"/>
      <c r="M35" s="34">
        <f t="shared" si="1"/>
        <v>0</v>
      </c>
      <c r="N35" s="36">
        <f t="shared" si="2"/>
        <v>0</v>
      </c>
      <c r="O35" s="33"/>
      <c r="P35" s="43"/>
      <c r="Q35" s="43"/>
    </row>
    <row r="36" spans="1:17" ht="15">
      <c r="A36" s="31">
        <v>28</v>
      </c>
      <c r="B36" s="32"/>
      <c r="C36" s="33"/>
      <c r="D36" s="33"/>
      <c r="E36" s="33"/>
      <c r="F36" s="33"/>
      <c r="G36" s="33"/>
      <c r="H36" s="34">
        <f t="shared" si="0"/>
        <v>0</v>
      </c>
      <c r="I36" s="35"/>
      <c r="J36" s="33"/>
      <c r="K36" s="33"/>
      <c r="L36" s="33"/>
      <c r="M36" s="34">
        <f t="shared" si="1"/>
        <v>0</v>
      </c>
      <c r="N36" s="36">
        <f t="shared" si="2"/>
        <v>0</v>
      </c>
      <c r="O36" s="33"/>
      <c r="P36" s="43"/>
      <c r="Q36" s="43"/>
    </row>
    <row r="37" spans="1:17" ht="15">
      <c r="A37" s="31">
        <v>29</v>
      </c>
      <c r="B37" s="32"/>
      <c r="C37" s="33"/>
      <c r="D37" s="33"/>
      <c r="E37" s="33"/>
      <c r="F37" s="33"/>
      <c r="G37" s="33"/>
      <c r="H37" s="34">
        <f t="shared" si="0"/>
        <v>0</v>
      </c>
      <c r="I37" s="35"/>
      <c r="J37" s="33"/>
      <c r="K37" s="33"/>
      <c r="L37" s="33"/>
      <c r="M37" s="34">
        <f t="shared" si="1"/>
        <v>0</v>
      </c>
      <c r="N37" s="36">
        <f t="shared" si="2"/>
        <v>0</v>
      </c>
      <c r="O37" s="33"/>
      <c r="P37" s="43"/>
      <c r="Q37" s="43"/>
    </row>
    <row r="38" spans="1:17" ht="15">
      <c r="A38" s="31">
        <v>30</v>
      </c>
      <c r="B38" s="32"/>
      <c r="C38" s="33"/>
      <c r="D38" s="33"/>
      <c r="E38" s="33"/>
      <c r="F38" s="33"/>
      <c r="G38" s="33"/>
      <c r="H38" s="34">
        <f t="shared" si="0"/>
        <v>0</v>
      </c>
      <c r="I38" s="35"/>
      <c r="J38" s="33"/>
      <c r="K38" s="33"/>
      <c r="L38" s="33"/>
      <c r="M38" s="34">
        <f t="shared" si="1"/>
        <v>0</v>
      </c>
      <c r="N38" s="36">
        <f t="shared" si="2"/>
        <v>0</v>
      </c>
      <c r="O38" s="33"/>
      <c r="P38" s="43"/>
      <c r="Q38" s="43"/>
    </row>
    <row r="39" spans="1:17" ht="15">
      <c r="A39" s="31">
        <v>31</v>
      </c>
      <c r="B39" s="32"/>
      <c r="C39" s="33"/>
      <c r="D39" s="33"/>
      <c r="E39" s="33"/>
      <c r="F39" s="33"/>
      <c r="G39" s="33"/>
      <c r="H39" s="34">
        <f t="shared" si="0"/>
        <v>0</v>
      </c>
      <c r="I39" s="35"/>
      <c r="J39" s="33"/>
      <c r="K39" s="33"/>
      <c r="L39" s="33"/>
      <c r="M39" s="34">
        <f t="shared" si="1"/>
        <v>0</v>
      </c>
      <c r="N39" s="36">
        <f t="shared" si="2"/>
        <v>0</v>
      </c>
      <c r="O39" s="33"/>
      <c r="P39" s="43"/>
      <c r="Q39" s="43"/>
    </row>
    <row r="40" spans="1:17" ht="15">
      <c r="A40" s="31">
        <v>32</v>
      </c>
      <c r="B40" s="32"/>
      <c r="C40" s="33"/>
      <c r="D40" s="33"/>
      <c r="E40" s="33"/>
      <c r="F40" s="33"/>
      <c r="G40" s="33"/>
      <c r="H40" s="34">
        <f t="shared" si="0"/>
        <v>0</v>
      </c>
      <c r="I40" s="35"/>
      <c r="J40" s="33"/>
      <c r="K40" s="33"/>
      <c r="L40" s="33"/>
      <c r="M40" s="34">
        <f t="shared" si="1"/>
        <v>0</v>
      </c>
      <c r="N40" s="36">
        <f t="shared" si="2"/>
        <v>0</v>
      </c>
      <c r="O40" s="33"/>
      <c r="P40" s="43"/>
      <c r="Q40" s="43"/>
    </row>
    <row r="41" spans="1:17" ht="15">
      <c r="A41" s="31">
        <v>33</v>
      </c>
      <c r="B41" s="32"/>
      <c r="C41" s="33"/>
      <c r="D41" s="33"/>
      <c r="E41" s="33"/>
      <c r="F41" s="33"/>
      <c r="G41" s="33"/>
      <c r="H41" s="34">
        <f t="shared" si="0"/>
        <v>0</v>
      </c>
      <c r="I41" s="35"/>
      <c r="J41" s="33"/>
      <c r="K41" s="33"/>
      <c r="L41" s="33"/>
      <c r="M41" s="34">
        <f t="shared" si="1"/>
        <v>0</v>
      </c>
      <c r="N41" s="36">
        <f t="shared" si="2"/>
        <v>0</v>
      </c>
      <c r="O41" s="33"/>
      <c r="P41" s="43"/>
      <c r="Q41" s="43"/>
    </row>
    <row r="42" spans="1:17" ht="15">
      <c r="A42" s="31">
        <v>34</v>
      </c>
      <c r="B42" s="32"/>
      <c r="C42" s="33"/>
      <c r="D42" s="33"/>
      <c r="E42" s="33"/>
      <c r="F42" s="33"/>
      <c r="G42" s="33"/>
      <c r="H42" s="34">
        <f t="shared" si="0"/>
        <v>0</v>
      </c>
      <c r="I42" s="35"/>
      <c r="J42" s="33"/>
      <c r="K42" s="33"/>
      <c r="L42" s="33"/>
      <c r="M42" s="34">
        <f t="shared" si="1"/>
        <v>0</v>
      </c>
      <c r="N42" s="36">
        <f t="shared" si="2"/>
        <v>0</v>
      </c>
      <c r="O42" s="33"/>
      <c r="P42" s="43"/>
      <c r="Q42" s="43"/>
    </row>
    <row r="43" spans="1:17" ht="15">
      <c r="A43" s="31">
        <v>35</v>
      </c>
      <c r="B43" s="32"/>
      <c r="C43" s="33"/>
      <c r="D43" s="33"/>
      <c r="E43" s="33"/>
      <c r="F43" s="33"/>
      <c r="G43" s="33"/>
      <c r="H43" s="34">
        <f t="shared" si="0"/>
        <v>0</v>
      </c>
      <c r="I43" s="35"/>
      <c r="J43" s="33"/>
      <c r="K43" s="33"/>
      <c r="L43" s="33"/>
      <c r="M43" s="34">
        <f t="shared" si="1"/>
        <v>0</v>
      </c>
      <c r="N43" s="36">
        <f t="shared" si="2"/>
        <v>0</v>
      </c>
      <c r="O43" s="33"/>
      <c r="P43" s="43"/>
      <c r="Q43" s="43"/>
    </row>
    <row r="44" spans="1:17" ht="15">
      <c r="A44" s="31">
        <v>36</v>
      </c>
      <c r="B44" s="32"/>
      <c r="C44" s="33"/>
      <c r="D44" s="33"/>
      <c r="E44" s="33"/>
      <c r="F44" s="33"/>
      <c r="G44" s="33"/>
      <c r="H44" s="34">
        <f t="shared" si="0"/>
        <v>0</v>
      </c>
      <c r="I44" s="35"/>
      <c r="J44" s="33"/>
      <c r="K44" s="33"/>
      <c r="L44" s="33"/>
      <c r="M44" s="34">
        <f t="shared" si="1"/>
        <v>0</v>
      </c>
      <c r="N44" s="36">
        <f t="shared" si="2"/>
        <v>0</v>
      </c>
      <c r="O44" s="33"/>
      <c r="P44" s="43"/>
      <c r="Q44" s="43"/>
    </row>
    <row r="45" spans="1:17" ht="15">
      <c r="A45" s="31">
        <v>37</v>
      </c>
      <c r="B45" s="32"/>
      <c r="C45" s="33"/>
      <c r="D45" s="33"/>
      <c r="E45" s="33"/>
      <c r="F45" s="33"/>
      <c r="G45" s="33"/>
      <c r="H45" s="34">
        <f t="shared" si="0"/>
        <v>0</v>
      </c>
      <c r="I45" s="35"/>
      <c r="J45" s="33"/>
      <c r="K45" s="33"/>
      <c r="L45" s="33"/>
      <c r="M45" s="34">
        <f t="shared" si="1"/>
        <v>0</v>
      </c>
      <c r="N45" s="36">
        <f t="shared" si="2"/>
        <v>0</v>
      </c>
      <c r="O45" s="33"/>
      <c r="P45" s="43"/>
      <c r="Q45" s="43"/>
    </row>
    <row r="46" spans="1:17" ht="15">
      <c r="A46" s="31">
        <v>38</v>
      </c>
      <c r="B46" s="32"/>
      <c r="C46" s="33"/>
      <c r="D46" s="33"/>
      <c r="E46" s="33"/>
      <c r="F46" s="33"/>
      <c r="G46" s="33"/>
      <c r="H46" s="34">
        <f>SUM(D46:G46)</f>
        <v>0</v>
      </c>
      <c r="I46" s="35"/>
      <c r="J46" s="33"/>
      <c r="K46" s="33"/>
      <c r="L46" s="33"/>
      <c r="M46" s="34">
        <f>SUM(I46:L46)</f>
        <v>0</v>
      </c>
      <c r="N46" s="36">
        <f>SUM(H46,M46)</f>
        <v>0</v>
      </c>
      <c r="O46" s="33"/>
      <c r="P46" s="43"/>
      <c r="Q46" s="43"/>
    </row>
    <row r="47" spans="1:17" ht="15">
      <c r="A47" s="31">
        <v>39</v>
      </c>
      <c r="B47" s="32"/>
      <c r="C47" s="33"/>
      <c r="D47" s="33"/>
      <c r="E47" s="33"/>
      <c r="F47" s="33"/>
      <c r="G47" s="33"/>
      <c r="H47" s="34">
        <f>SUM(D47:G47)</f>
        <v>0</v>
      </c>
      <c r="I47" s="35"/>
      <c r="J47" s="33"/>
      <c r="K47" s="33"/>
      <c r="L47" s="33"/>
      <c r="M47" s="34">
        <f>SUM(I47:L47)</f>
        <v>0</v>
      </c>
      <c r="N47" s="36">
        <f>SUM(H47,M47)</f>
        <v>0</v>
      </c>
      <c r="O47" s="33"/>
      <c r="P47" s="43"/>
      <c r="Q47" s="43"/>
    </row>
    <row r="48" spans="1:17" ht="15">
      <c r="A48" s="31">
        <v>40</v>
      </c>
      <c r="B48" s="32"/>
      <c r="C48" s="33"/>
      <c r="D48" s="33"/>
      <c r="E48" s="33"/>
      <c r="F48" s="33"/>
      <c r="G48" s="33"/>
      <c r="H48" s="34">
        <f>SUM(D48:G48)</f>
        <v>0</v>
      </c>
      <c r="I48" s="35"/>
      <c r="J48" s="33"/>
      <c r="K48" s="33"/>
      <c r="L48" s="33"/>
      <c r="M48" s="34">
        <f>SUM(I48:L48)</f>
        <v>0</v>
      </c>
      <c r="N48" s="36">
        <f>SUM(H48,M48)</f>
        <v>0</v>
      </c>
      <c r="O48" s="33"/>
      <c r="P48" s="43"/>
      <c r="Q48" s="43"/>
    </row>
  </sheetData>
  <sheetProtection/>
  <mergeCells count="18">
    <mergeCell ref="I3:L3"/>
    <mergeCell ref="N3:N4"/>
    <mergeCell ref="O3:O4"/>
    <mergeCell ref="P3:P4"/>
    <mergeCell ref="A3:A4"/>
    <mergeCell ref="B3:B4"/>
    <mergeCell ref="C3:C4"/>
    <mergeCell ref="D3:G3"/>
    <mergeCell ref="Q3:Q4"/>
    <mergeCell ref="A7:A8"/>
    <mergeCell ref="B7:B8"/>
    <mergeCell ref="C7:C8"/>
    <mergeCell ref="D7:G7"/>
    <mergeCell ref="I7:L7"/>
    <mergeCell ref="N7:N8"/>
    <mergeCell ref="O7:O8"/>
    <mergeCell ref="P7:P8"/>
    <mergeCell ref="Q7:Q8"/>
  </mergeCells>
  <hyperlinks>
    <hyperlink ref="P9" r:id="rId1" display="marina_imhof@hotmail.com"/>
    <hyperlink ref="P10" r:id="rId2" display="jemmi.hermann@sunrise.ch"/>
    <hyperlink ref="P11" r:id="rId3" display="silviopitsch@bluewin.ch"/>
    <hyperlink ref="P12" r:id="rId4" display="mailto:akrebs@bluemail.ch"/>
    <hyperlink ref="P13" r:id="rId5" display="norbertvinzens@bluewin.ch"/>
    <hyperlink ref="P14" r:id="rId6" display="mailto:akrebs@bluemail.ch"/>
    <hyperlink ref="P15" r:id="rId7" display="luki.roth@gmx.ch"/>
    <hyperlink ref="P16" r:id="rId8" display="reto.mugwyler@bluewin.ch"/>
    <hyperlink ref="P17" r:id="rId9" display="jemmi.hermann@sunrise.ch"/>
    <hyperlink ref="P18" r:id="rId10" display="darnuzer81@bluewin.ch"/>
    <hyperlink ref="P19" r:id="rId11" display="simi_bardill@hotmail.com"/>
  </hyperlinks>
  <printOptions/>
  <pageMargins left="0.787401575" right="0.787401575" top="0.984251969" bottom="0.984251969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48"/>
  <sheetViews>
    <sheetView zoomScalePageLayoutView="0" workbookViewId="0" topLeftCell="A1">
      <selection activeCell="B12" sqref="B12"/>
    </sheetView>
  </sheetViews>
  <sheetFormatPr defaultColWidth="11.421875" defaultRowHeight="15"/>
  <cols>
    <col min="1" max="1" width="6.140625" style="0" customWidth="1"/>
    <col min="2" max="2" width="14.140625" style="0" customWidth="1"/>
    <col min="3" max="3" width="8.28125" style="0" customWidth="1"/>
    <col min="4" max="14" width="5.57421875" style="0" customWidth="1"/>
    <col min="15" max="15" width="7.7109375" style="0" customWidth="1"/>
    <col min="16" max="16" width="26.140625" style="0" customWidth="1"/>
    <col min="17" max="17" width="14.00390625" style="0" customWidth="1"/>
  </cols>
  <sheetData>
    <row r="1" spans="1:17" ht="23.25">
      <c r="A1" s="16" t="s">
        <v>0</v>
      </c>
      <c r="B1" s="1"/>
      <c r="C1" s="2"/>
      <c r="D1" s="2"/>
      <c r="E1" s="2"/>
      <c r="F1" s="2"/>
      <c r="G1" s="2"/>
      <c r="H1" s="17"/>
      <c r="I1" s="2"/>
      <c r="J1" s="2"/>
      <c r="K1" s="2"/>
      <c r="L1" s="2"/>
      <c r="M1" s="17"/>
      <c r="N1" s="7"/>
      <c r="O1" s="7"/>
      <c r="P1" s="2"/>
      <c r="Q1" s="2"/>
    </row>
    <row r="2" spans="1:17" ht="15">
      <c r="A2" s="3"/>
      <c r="B2" s="4"/>
      <c r="C2" s="3"/>
      <c r="D2" s="3"/>
      <c r="E2" s="3"/>
      <c r="F2" s="3"/>
      <c r="G2" s="3"/>
      <c r="H2" s="18"/>
      <c r="I2" s="3"/>
      <c r="J2" s="3"/>
      <c r="K2" s="3"/>
      <c r="L2" s="3"/>
      <c r="M2" s="18"/>
      <c r="N2" s="22"/>
      <c r="O2" s="22"/>
      <c r="P2" s="3"/>
      <c r="Q2" s="3"/>
    </row>
    <row r="3" spans="1:17" ht="15">
      <c r="A3" s="209" t="s">
        <v>1</v>
      </c>
      <c r="B3" s="211" t="s">
        <v>2</v>
      </c>
      <c r="C3" s="211" t="s">
        <v>3</v>
      </c>
      <c r="D3" s="203" t="s">
        <v>4</v>
      </c>
      <c r="E3" s="204"/>
      <c r="F3" s="204"/>
      <c r="G3" s="204"/>
      <c r="H3" s="19"/>
      <c r="I3" s="203" t="s">
        <v>5</v>
      </c>
      <c r="J3" s="204"/>
      <c r="K3" s="204"/>
      <c r="L3" s="204"/>
      <c r="M3" s="28"/>
      <c r="N3" s="205" t="s">
        <v>6</v>
      </c>
      <c r="O3" s="207" t="s">
        <v>7</v>
      </c>
      <c r="P3" s="193" t="s">
        <v>15</v>
      </c>
      <c r="Q3" s="193" t="s">
        <v>16</v>
      </c>
    </row>
    <row r="4" spans="1:17" ht="15">
      <c r="A4" s="210"/>
      <c r="B4" s="212"/>
      <c r="C4" s="212"/>
      <c r="D4" s="8" t="s">
        <v>8</v>
      </c>
      <c r="E4" s="9" t="s">
        <v>9</v>
      </c>
      <c r="F4" s="9" t="s">
        <v>10</v>
      </c>
      <c r="G4" s="9" t="s">
        <v>11</v>
      </c>
      <c r="H4" s="10" t="s">
        <v>6</v>
      </c>
      <c r="I4" s="8" t="s">
        <v>8</v>
      </c>
      <c r="J4" s="9" t="s">
        <v>9</v>
      </c>
      <c r="K4" s="9" t="s">
        <v>10</v>
      </c>
      <c r="L4" s="25" t="s">
        <v>11</v>
      </c>
      <c r="M4" s="29" t="s">
        <v>6</v>
      </c>
      <c r="N4" s="206"/>
      <c r="O4" s="208"/>
      <c r="P4" s="193"/>
      <c r="Q4" s="193"/>
    </row>
    <row r="5" spans="1:17" ht="15.75" thickBot="1">
      <c r="A5" s="11">
        <v>1</v>
      </c>
      <c r="B5" s="12" t="s">
        <v>12</v>
      </c>
      <c r="C5" s="13" t="s">
        <v>13</v>
      </c>
      <c r="D5" s="14">
        <v>93</v>
      </c>
      <c r="E5" s="15">
        <v>90</v>
      </c>
      <c r="F5" s="15">
        <v>89</v>
      </c>
      <c r="G5" s="15">
        <v>89</v>
      </c>
      <c r="H5" s="20">
        <v>272</v>
      </c>
      <c r="I5" s="14">
        <v>91</v>
      </c>
      <c r="J5" s="15">
        <v>89</v>
      </c>
      <c r="K5" s="15">
        <v>88</v>
      </c>
      <c r="L5" s="26">
        <v>89</v>
      </c>
      <c r="M5" s="30">
        <v>268</v>
      </c>
      <c r="N5" s="27">
        <v>540</v>
      </c>
      <c r="O5" s="40" t="s">
        <v>14</v>
      </c>
      <c r="P5" s="41" t="s">
        <v>17</v>
      </c>
      <c r="Q5" s="42" t="s">
        <v>18</v>
      </c>
    </row>
    <row r="6" spans="1:17" ht="15">
      <c r="A6" s="6"/>
      <c r="B6" s="5"/>
      <c r="C6" s="6"/>
      <c r="D6" s="6"/>
      <c r="E6" s="6"/>
      <c r="F6" s="6"/>
      <c r="G6" s="6"/>
      <c r="H6" s="21"/>
      <c r="I6" s="6"/>
      <c r="J6" s="6"/>
      <c r="K6" s="6"/>
      <c r="L6" s="6"/>
      <c r="M6" s="21"/>
      <c r="N6" s="23"/>
      <c r="O6" s="6"/>
      <c r="P6" s="6"/>
      <c r="Q6" s="6"/>
    </row>
    <row r="7" spans="1:17" ht="15">
      <c r="A7" s="191" t="s">
        <v>1</v>
      </c>
      <c r="B7" s="191" t="s">
        <v>2</v>
      </c>
      <c r="C7" s="191" t="s">
        <v>3</v>
      </c>
      <c r="D7" s="197" t="s">
        <v>4</v>
      </c>
      <c r="E7" s="198"/>
      <c r="F7" s="198"/>
      <c r="G7" s="199"/>
      <c r="H7" s="24"/>
      <c r="I7" s="200" t="s">
        <v>5</v>
      </c>
      <c r="J7" s="198"/>
      <c r="K7" s="198"/>
      <c r="L7" s="199"/>
      <c r="M7" s="24"/>
      <c r="N7" s="195" t="s">
        <v>6</v>
      </c>
      <c r="O7" s="191" t="s">
        <v>7</v>
      </c>
      <c r="P7" s="193" t="s">
        <v>15</v>
      </c>
      <c r="Q7" s="193" t="s">
        <v>16</v>
      </c>
    </row>
    <row r="8" spans="1:17" ht="15.75" thickBot="1">
      <c r="A8" s="192"/>
      <c r="B8" s="192"/>
      <c r="C8" s="192"/>
      <c r="D8" s="37" t="s">
        <v>8</v>
      </c>
      <c r="E8" s="37" t="s">
        <v>9</v>
      </c>
      <c r="F8" s="37" t="s">
        <v>10</v>
      </c>
      <c r="G8" s="37" t="s">
        <v>11</v>
      </c>
      <c r="H8" s="38" t="s">
        <v>6</v>
      </c>
      <c r="I8" s="39" t="s">
        <v>8</v>
      </c>
      <c r="J8" s="37" t="s">
        <v>9</v>
      </c>
      <c r="K8" s="37" t="s">
        <v>10</v>
      </c>
      <c r="L8" s="37" t="s">
        <v>11</v>
      </c>
      <c r="M8" s="38" t="s">
        <v>6</v>
      </c>
      <c r="N8" s="196"/>
      <c r="O8" s="192"/>
      <c r="P8" s="193"/>
      <c r="Q8" s="193"/>
    </row>
    <row r="9" spans="1:17" ht="15">
      <c r="A9" s="31">
        <v>1</v>
      </c>
      <c r="B9" s="48" t="s">
        <v>49</v>
      </c>
      <c r="C9" s="50" t="s">
        <v>50</v>
      </c>
      <c r="D9" s="50">
        <v>91</v>
      </c>
      <c r="E9" s="33">
        <v>88</v>
      </c>
      <c r="F9" s="33">
        <v>81</v>
      </c>
      <c r="G9" s="33">
        <v>85</v>
      </c>
      <c r="H9" s="34">
        <f>SUM(D9:G9)</f>
        <v>345</v>
      </c>
      <c r="I9" s="35">
        <v>85</v>
      </c>
      <c r="J9" s="33">
        <v>88</v>
      </c>
      <c r="K9" s="33">
        <v>89</v>
      </c>
      <c r="L9" s="33">
        <v>75</v>
      </c>
      <c r="M9" s="34">
        <f>SUM(I9:L9)</f>
        <v>337</v>
      </c>
      <c r="N9" s="36">
        <f>SUM(H9,M9)</f>
        <v>682</v>
      </c>
      <c r="O9" s="50" t="s">
        <v>51</v>
      </c>
      <c r="P9" s="43" t="s">
        <v>52</v>
      </c>
      <c r="Q9" s="51" t="s">
        <v>53</v>
      </c>
    </row>
    <row r="10" spans="1:17" ht="15">
      <c r="A10" s="31">
        <v>2</v>
      </c>
      <c r="B10" s="48" t="s">
        <v>54</v>
      </c>
      <c r="C10" s="50" t="s">
        <v>50</v>
      </c>
      <c r="D10" s="33">
        <v>87</v>
      </c>
      <c r="E10" s="33">
        <v>86</v>
      </c>
      <c r="F10" s="33">
        <v>85</v>
      </c>
      <c r="G10" s="33">
        <v>67</v>
      </c>
      <c r="H10" s="34">
        <f>SUM(D10:G10)</f>
        <v>325</v>
      </c>
      <c r="I10" s="35">
        <v>91</v>
      </c>
      <c r="J10" s="33">
        <v>90</v>
      </c>
      <c r="K10" s="33">
        <v>90</v>
      </c>
      <c r="L10" s="33">
        <v>82</v>
      </c>
      <c r="M10" s="34">
        <f>SUM(I10:L10)</f>
        <v>353</v>
      </c>
      <c r="N10" s="36">
        <f>SUM(H10,M10)</f>
        <v>678</v>
      </c>
      <c r="O10" s="33"/>
      <c r="P10" s="43" t="s">
        <v>55</v>
      </c>
      <c r="Q10" s="51" t="s">
        <v>56</v>
      </c>
    </row>
    <row r="11" spans="1:17" ht="15">
      <c r="A11" s="31">
        <v>3</v>
      </c>
      <c r="B11" s="48" t="s">
        <v>57</v>
      </c>
      <c r="C11" s="50" t="s">
        <v>50</v>
      </c>
      <c r="D11" s="33">
        <v>84</v>
      </c>
      <c r="E11" s="33">
        <v>82</v>
      </c>
      <c r="F11" s="33">
        <v>84</v>
      </c>
      <c r="G11" s="33">
        <v>76</v>
      </c>
      <c r="H11" s="34">
        <f aca="true" t="shared" si="0" ref="H11:H45">SUM(D11:G11)</f>
        <v>326</v>
      </c>
      <c r="I11" s="35">
        <v>88</v>
      </c>
      <c r="J11" s="33">
        <v>80</v>
      </c>
      <c r="K11" s="33">
        <v>75</v>
      </c>
      <c r="L11" s="33">
        <v>70</v>
      </c>
      <c r="M11" s="34">
        <f aca="true" t="shared" si="1" ref="M11:M45">SUM(I11:L11)</f>
        <v>313</v>
      </c>
      <c r="N11" s="36">
        <f aca="true" t="shared" si="2" ref="N11:N45">SUM(H11,M11)</f>
        <v>639</v>
      </c>
      <c r="O11" s="33"/>
      <c r="P11" s="43" t="s">
        <v>58</v>
      </c>
      <c r="Q11" s="51" t="s">
        <v>59</v>
      </c>
    </row>
    <row r="12" spans="1:17" ht="15">
      <c r="A12" s="31">
        <v>4</v>
      </c>
      <c r="B12" s="32"/>
      <c r="C12" s="33"/>
      <c r="D12" s="33"/>
      <c r="E12" s="33"/>
      <c r="F12" s="33"/>
      <c r="G12" s="33"/>
      <c r="H12" s="34">
        <f t="shared" si="0"/>
        <v>0</v>
      </c>
      <c r="I12" s="35"/>
      <c r="J12" s="33"/>
      <c r="K12" s="33"/>
      <c r="L12" s="33"/>
      <c r="M12" s="34">
        <f t="shared" si="1"/>
        <v>0</v>
      </c>
      <c r="N12" s="36">
        <f t="shared" si="2"/>
        <v>0</v>
      </c>
      <c r="O12" s="33"/>
      <c r="P12" s="43"/>
      <c r="Q12" s="43"/>
    </row>
    <row r="13" spans="1:17" ht="15">
      <c r="A13" s="31">
        <v>5</v>
      </c>
      <c r="B13" s="32"/>
      <c r="C13" s="33"/>
      <c r="D13" s="33"/>
      <c r="E13" s="33"/>
      <c r="F13" s="33"/>
      <c r="G13" s="33"/>
      <c r="H13" s="34">
        <f t="shared" si="0"/>
        <v>0</v>
      </c>
      <c r="I13" s="35"/>
      <c r="J13" s="33"/>
      <c r="K13" s="33"/>
      <c r="L13" s="33"/>
      <c r="M13" s="34">
        <f t="shared" si="1"/>
        <v>0</v>
      </c>
      <c r="N13" s="36">
        <f t="shared" si="2"/>
        <v>0</v>
      </c>
      <c r="O13" s="33"/>
      <c r="P13" s="43"/>
      <c r="Q13" s="43"/>
    </row>
    <row r="14" spans="1:17" ht="15">
      <c r="A14" s="31">
        <v>6</v>
      </c>
      <c r="B14" s="32"/>
      <c r="C14" s="33"/>
      <c r="D14" s="33"/>
      <c r="E14" s="33"/>
      <c r="F14" s="33"/>
      <c r="G14" s="33"/>
      <c r="H14" s="34">
        <f t="shared" si="0"/>
        <v>0</v>
      </c>
      <c r="I14" s="35"/>
      <c r="J14" s="33"/>
      <c r="K14" s="33"/>
      <c r="L14" s="33"/>
      <c r="M14" s="34">
        <f t="shared" si="1"/>
        <v>0</v>
      </c>
      <c r="N14" s="36">
        <f t="shared" si="2"/>
        <v>0</v>
      </c>
      <c r="O14" s="33"/>
      <c r="P14" s="43"/>
      <c r="Q14" s="43"/>
    </row>
    <row r="15" spans="1:17" ht="15">
      <c r="A15" s="31">
        <v>7</v>
      </c>
      <c r="B15" s="32"/>
      <c r="C15" s="33"/>
      <c r="D15" s="33"/>
      <c r="E15" s="33"/>
      <c r="F15" s="33"/>
      <c r="G15" s="33"/>
      <c r="H15" s="34">
        <f t="shared" si="0"/>
        <v>0</v>
      </c>
      <c r="I15" s="35"/>
      <c r="J15" s="33"/>
      <c r="K15" s="33"/>
      <c r="L15" s="33"/>
      <c r="M15" s="34">
        <f t="shared" si="1"/>
        <v>0</v>
      </c>
      <c r="N15" s="36">
        <f t="shared" si="2"/>
        <v>0</v>
      </c>
      <c r="O15" s="33"/>
      <c r="P15" s="43"/>
      <c r="Q15" s="43"/>
    </row>
    <row r="16" spans="1:17" ht="15">
      <c r="A16" s="31">
        <v>8</v>
      </c>
      <c r="B16" s="32"/>
      <c r="C16" s="33"/>
      <c r="D16" s="33"/>
      <c r="E16" s="33"/>
      <c r="F16" s="33"/>
      <c r="G16" s="33"/>
      <c r="H16" s="34">
        <f t="shared" si="0"/>
        <v>0</v>
      </c>
      <c r="I16" s="35"/>
      <c r="J16" s="33"/>
      <c r="K16" s="33"/>
      <c r="L16" s="33"/>
      <c r="M16" s="34">
        <f t="shared" si="1"/>
        <v>0</v>
      </c>
      <c r="N16" s="36">
        <f t="shared" si="2"/>
        <v>0</v>
      </c>
      <c r="O16" s="33"/>
      <c r="P16" s="43"/>
      <c r="Q16" s="43"/>
    </row>
    <row r="17" spans="1:17" ht="15">
      <c r="A17" s="31">
        <v>9</v>
      </c>
      <c r="B17" s="32"/>
      <c r="C17" s="33"/>
      <c r="D17" s="33"/>
      <c r="E17" s="33"/>
      <c r="F17" s="33"/>
      <c r="G17" s="33"/>
      <c r="H17" s="34">
        <f t="shared" si="0"/>
        <v>0</v>
      </c>
      <c r="I17" s="35"/>
      <c r="J17" s="33"/>
      <c r="K17" s="33"/>
      <c r="L17" s="33"/>
      <c r="M17" s="34">
        <f t="shared" si="1"/>
        <v>0</v>
      </c>
      <c r="N17" s="36">
        <f t="shared" si="2"/>
        <v>0</v>
      </c>
      <c r="O17" s="33"/>
      <c r="P17" s="43"/>
      <c r="Q17" s="43"/>
    </row>
    <row r="18" spans="1:17" ht="15">
      <c r="A18" s="31">
        <v>10</v>
      </c>
      <c r="B18" s="32"/>
      <c r="C18" s="33"/>
      <c r="D18" s="33"/>
      <c r="E18" s="33"/>
      <c r="F18" s="33"/>
      <c r="G18" s="33"/>
      <c r="H18" s="34">
        <f t="shared" si="0"/>
        <v>0</v>
      </c>
      <c r="I18" s="35"/>
      <c r="J18" s="33"/>
      <c r="K18" s="33"/>
      <c r="L18" s="33"/>
      <c r="M18" s="34">
        <f t="shared" si="1"/>
        <v>0</v>
      </c>
      <c r="N18" s="36">
        <f t="shared" si="2"/>
        <v>0</v>
      </c>
      <c r="O18" s="33"/>
      <c r="P18" s="43"/>
      <c r="Q18" s="43"/>
    </row>
    <row r="19" spans="1:17" ht="15">
      <c r="A19" s="31">
        <v>11</v>
      </c>
      <c r="B19" s="32"/>
      <c r="C19" s="33"/>
      <c r="D19" s="33"/>
      <c r="E19" s="33"/>
      <c r="F19" s="33"/>
      <c r="G19" s="33"/>
      <c r="H19" s="34">
        <f t="shared" si="0"/>
        <v>0</v>
      </c>
      <c r="I19" s="35"/>
      <c r="J19" s="33"/>
      <c r="K19" s="33"/>
      <c r="L19" s="33"/>
      <c r="M19" s="34">
        <f t="shared" si="1"/>
        <v>0</v>
      </c>
      <c r="N19" s="36">
        <f t="shared" si="2"/>
        <v>0</v>
      </c>
      <c r="O19" s="33"/>
      <c r="P19" s="43"/>
      <c r="Q19" s="43"/>
    </row>
    <row r="20" spans="1:17" ht="15">
      <c r="A20" s="31">
        <v>12</v>
      </c>
      <c r="B20" s="32"/>
      <c r="C20" s="33"/>
      <c r="D20" s="33"/>
      <c r="E20" s="33"/>
      <c r="F20" s="33"/>
      <c r="G20" s="33"/>
      <c r="H20" s="34">
        <f t="shared" si="0"/>
        <v>0</v>
      </c>
      <c r="I20" s="35"/>
      <c r="J20" s="33"/>
      <c r="K20" s="33"/>
      <c r="L20" s="33"/>
      <c r="M20" s="34">
        <f t="shared" si="1"/>
        <v>0</v>
      </c>
      <c r="N20" s="36">
        <f t="shared" si="2"/>
        <v>0</v>
      </c>
      <c r="O20" s="33"/>
      <c r="P20" s="43"/>
      <c r="Q20" s="43"/>
    </row>
    <row r="21" spans="1:17" ht="15">
      <c r="A21" s="31">
        <v>13</v>
      </c>
      <c r="B21" s="32"/>
      <c r="C21" s="33"/>
      <c r="D21" s="33"/>
      <c r="E21" s="33"/>
      <c r="F21" s="33"/>
      <c r="G21" s="33"/>
      <c r="H21" s="34">
        <f t="shared" si="0"/>
        <v>0</v>
      </c>
      <c r="I21" s="35"/>
      <c r="J21" s="33"/>
      <c r="K21" s="33"/>
      <c r="L21" s="33"/>
      <c r="M21" s="34">
        <f t="shared" si="1"/>
        <v>0</v>
      </c>
      <c r="N21" s="36">
        <f t="shared" si="2"/>
        <v>0</v>
      </c>
      <c r="O21" s="33"/>
      <c r="P21" s="43"/>
      <c r="Q21" s="43"/>
    </row>
    <row r="22" spans="1:17" ht="15">
      <c r="A22" s="31">
        <v>14</v>
      </c>
      <c r="B22" s="32"/>
      <c r="C22" s="33"/>
      <c r="D22" s="33"/>
      <c r="E22" s="33"/>
      <c r="F22" s="33"/>
      <c r="G22" s="33"/>
      <c r="H22" s="34">
        <f t="shared" si="0"/>
        <v>0</v>
      </c>
      <c r="I22" s="35"/>
      <c r="J22" s="33"/>
      <c r="K22" s="33"/>
      <c r="L22" s="33"/>
      <c r="M22" s="34">
        <f t="shared" si="1"/>
        <v>0</v>
      </c>
      <c r="N22" s="36">
        <f t="shared" si="2"/>
        <v>0</v>
      </c>
      <c r="O22" s="33"/>
      <c r="P22" s="43"/>
      <c r="Q22" s="43"/>
    </row>
    <row r="23" spans="1:17" ht="15">
      <c r="A23" s="31">
        <v>15</v>
      </c>
      <c r="B23" s="32"/>
      <c r="C23" s="33"/>
      <c r="D23" s="33"/>
      <c r="E23" s="33"/>
      <c r="F23" s="33"/>
      <c r="G23" s="33"/>
      <c r="H23" s="34">
        <f t="shared" si="0"/>
        <v>0</v>
      </c>
      <c r="I23" s="35"/>
      <c r="J23" s="33"/>
      <c r="K23" s="33"/>
      <c r="L23" s="33"/>
      <c r="M23" s="34">
        <f t="shared" si="1"/>
        <v>0</v>
      </c>
      <c r="N23" s="36">
        <f t="shared" si="2"/>
        <v>0</v>
      </c>
      <c r="O23" s="33"/>
      <c r="P23" s="43"/>
      <c r="Q23" s="43"/>
    </row>
    <row r="24" spans="1:17" ht="15">
      <c r="A24" s="31">
        <v>16</v>
      </c>
      <c r="B24" s="32"/>
      <c r="C24" s="33"/>
      <c r="D24" s="33"/>
      <c r="E24" s="33"/>
      <c r="F24" s="33"/>
      <c r="G24" s="33"/>
      <c r="H24" s="34">
        <f t="shared" si="0"/>
        <v>0</v>
      </c>
      <c r="I24" s="35"/>
      <c r="J24" s="33"/>
      <c r="K24" s="33"/>
      <c r="L24" s="33"/>
      <c r="M24" s="34">
        <f t="shared" si="1"/>
        <v>0</v>
      </c>
      <c r="N24" s="36">
        <f t="shared" si="2"/>
        <v>0</v>
      </c>
      <c r="O24" s="33"/>
      <c r="P24" s="43"/>
      <c r="Q24" s="43"/>
    </row>
    <row r="25" spans="1:17" ht="15">
      <c r="A25" s="31">
        <v>17</v>
      </c>
      <c r="B25" s="32"/>
      <c r="C25" s="33"/>
      <c r="D25" s="33"/>
      <c r="E25" s="33"/>
      <c r="F25" s="33"/>
      <c r="G25" s="33"/>
      <c r="H25" s="34">
        <f t="shared" si="0"/>
        <v>0</v>
      </c>
      <c r="I25" s="35"/>
      <c r="J25" s="33"/>
      <c r="K25" s="33"/>
      <c r="L25" s="33"/>
      <c r="M25" s="34">
        <f t="shared" si="1"/>
        <v>0</v>
      </c>
      <c r="N25" s="36">
        <f t="shared" si="2"/>
        <v>0</v>
      </c>
      <c r="O25" s="33"/>
      <c r="P25" s="43"/>
      <c r="Q25" s="43"/>
    </row>
    <row r="26" spans="1:17" ht="15">
      <c r="A26" s="31">
        <v>18</v>
      </c>
      <c r="B26" s="32"/>
      <c r="C26" s="33"/>
      <c r="D26" s="33"/>
      <c r="E26" s="33"/>
      <c r="F26" s="33"/>
      <c r="G26" s="33"/>
      <c r="H26" s="34">
        <f t="shared" si="0"/>
        <v>0</v>
      </c>
      <c r="I26" s="35"/>
      <c r="J26" s="33"/>
      <c r="K26" s="33"/>
      <c r="L26" s="33"/>
      <c r="M26" s="34">
        <f t="shared" si="1"/>
        <v>0</v>
      </c>
      <c r="N26" s="36">
        <f t="shared" si="2"/>
        <v>0</v>
      </c>
      <c r="O26" s="33"/>
      <c r="P26" s="43"/>
      <c r="Q26" s="43"/>
    </row>
    <row r="27" spans="1:17" ht="15">
      <c r="A27" s="31">
        <v>19</v>
      </c>
      <c r="B27" s="32"/>
      <c r="C27" s="33"/>
      <c r="D27" s="33"/>
      <c r="E27" s="33"/>
      <c r="F27" s="33"/>
      <c r="G27" s="33"/>
      <c r="H27" s="34">
        <f t="shared" si="0"/>
        <v>0</v>
      </c>
      <c r="I27" s="35"/>
      <c r="J27" s="33"/>
      <c r="K27" s="33"/>
      <c r="L27" s="33"/>
      <c r="M27" s="34">
        <f t="shared" si="1"/>
        <v>0</v>
      </c>
      <c r="N27" s="36">
        <f t="shared" si="2"/>
        <v>0</v>
      </c>
      <c r="O27" s="33"/>
      <c r="P27" s="43"/>
      <c r="Q27" s="43"/>
    </row>
    <row r="28" spans="1:17" ht="15">
      <c r="A28" s="31">
        <v>20</v>
      </c>
      <c r="B28" s="32"/>
      <c r="C28" s="33"/>
      <c r="D28" s="33"/>
      <c r="E28" s="33"/>
      <c r="F28" s="33"/>
      <c r="G28" s="33"/>
      <c r="H28" s="34">
        <f t="shared" si="0"/>
        <v>0</v>
      </c>
      <c r="I28" s="35"/>
      <c r="J28" s="33"/>
      <c r="K28" s="33"/>
      <c r="L28" s="33"/>
      <c r="M28" s="34">
        <f t="shared" si="1"/>
        <v>0</v>
      </c>
      <c r="N28" s="36">
        <f t="shared" si="2"/>
        <v>0</v>
      </c>
      <c r="O28" s="33"/>
      <c r="P28" s="43"/>
      <c r="Q28" s="43"/>
    </row>
    <row r="29" spans="1:17" ht="15">
      <c r="A29" s="31">
        <v>21</v>
      </c>
      <c r="B29" s="32"/>
      <c r="C29" s="33"/>
      <c r="D29" s="33"/>
      <c r="E29" s="33"/>
      <c r="F29" s="33"/>
      <c r="G29" s="33"/>
      <c r="H29" s="34">
        <f t="shared" si="0"/>
        <v>0</v>
      </c>
      <c r="I29" s="35"/>
      <c r="J29" s="33"/>
      <c r="K29" s="33"/>
      <c r="L29" s="33"/>
      <c r="M29" s="34">
        <f t="shared" si="1"/>
        <v>0</v>
      </c>
      <c r="N29" s="36">
        <f t="shared" si="2"/>
        <v>0</v>
      </c>
      <c r="O29" s="33"/>
      <c r="P29" s="43"/>
      <c r="Q29" s="43"/>
    </row>
    <row r="30" spans="1:17" ht="15">
      <c r="A30" s="31">
        <v>22</v>
      </c>
      <c r="B30" s="32"/>
      <c r="C30" s="33"/>
      <c r="D30" s="33"/>
      <c r="E30" s="33"/>
      <c r="F30" s="33"/>
      <c r="G30" s="33"/>
      <c r="H30" s="34">
        <f t="shared" si="0"/>
        <v>0</v>
      </c>
      <c r="I30" s="35"/>
      <c r="J30" s="33"/>
      <c r="K30" s="33"/>
      <c r="L30" s="33"/>
      <c r="M30" s="34">
        <f t="shared" si="1"/>
        <v>0</v>
      </c>
      <c r="N30" s="36">
        <f t="shared" si="2"/>
        <v>0</v>
      </c>
      <c r="O30" s="33"/>
      <c r="P30" s="43"/>
      <c r="Q30" s="43"/>
    </row>
    <row r="31" spans="1:17" ht="15">
      <c r="A31" s="31">
        <v>23</v>
      </c>
      <c r="B31" s="32"/>
      <c r="C31" s="33"/>
      <c r="D31" s="33"/>
      <c r="E31" s="33"/>
      <c r="F31" s="33"/>
      <c r="G31" s="33"/>
      <c r="H31" s="34">
        <f t="shared" si="0"/>
        <v>0</v>
      </c>
      <c r="I31" s="35"/>
      <c r="J31" s="33"/>
      <c r="K31" s="33"/>
      <c r="L31" s="33"/>
      <c r="M31" s="34">
        <f t="shared" si="1"/>
        <v>0</v>
      </c>
      <c r="N31" s="36">
        <f t="shared" si="2"/>
        <v>0</v>
      </c>
      <c r="O31" s="33"/>
      <c r="P31" s="43"/>
      <c r="Q31" s="43"/>
    </row>
    <row r="32" spans="1:17" ht="15">
      <c r="A32" s="31">
        <v>24</v>
      </c>
      <c r="B32" s="32"/>
      <c r="C32" s="33"/>
      <c r="D32" s="33"/>
      <c r="E32" s="33"/>
      <c r="F32" s="33"/>
      <c r="G32" s="33"/>
      <c r="H32" s="34">
        <f t="shared" si="0"/>
        <v>0</v>
      </c>
      <c r="I32" s="35"/>
      <c r="J32" s="33"/>
      <c r="K32" s="33"/>
      <c r="L32" s="33"/>
      <c r="M32" s="34">
        <f t="shared" si="1"/>
        <v>0</v>
      </c>
      <c r="N32" s="36">
        <f t="shared" si="2"/>
        <v>0</v>
      </c>
      <c r="O32" s="33"/>
      <c r="P32" s="43"/>
      <c r="Q32" s="43"/>
    </row>
    <row r="33" spans="1:17" ht="15">
      <c r="A33" s="31">
        <v>25</v>
      </c>
      <c r="B33" s="32"/>
      <c r="C33" s="33"/>
      <c r="D33" s="33"/>
      <c r="E33" s="33"/>
      <c r="F33" s="33"/>
      <c r="G33" s="33"/>
      <c r="H33" s="34">
        <f t="shared" si="0"/>
        <v>0</v>
      </c>
      <c r="I33" s="35"/>
      <c r="J33" s="33"/>
      <c r="K33" s="33"/>
      <c r="L33" s="33"/>
      <c r="M33" s="34">
        <f t="shared" si="1"/>
        <v>0</v>
      </c>
      <c r="N33" s="36">
        <f t="shared" si="2"/>
        <v>0</v>
      </c>
      <c r="O33" s="33"/>
      <c r="P33" s="43"/>
      <c r="Q33" s="43"/>
    </row>
    <row r="34" spans="1:17" ht="15">
      <c r="A34" s="31">
        <v>26</v>
      </c>
      <c r="B34" s="32"/>
      <c r="C34" s="33"/>
      <c r="D34" s="33"/>
      <c r="E34" s="33"/>
      <c r="F34" s="33"/>
      <c r="G34" s="33"/>
      <c r="H34" s="34">
        <f t="shared" si="0"/>
        <v>0</v>
      </c>
      <c r="I34" s="35"/>
      <c r="J34" s="33"/>
      <c r="K34" s="33"/>
      <c r="L34" s="33"/>
      <c r="M34" s="34">
        <f t="shared" si="1"/>
        <v>0</v>
      </c>
      <c r="N34" s="36">
        <f t="shared" si="2"/>
        <v>0</v>
      </c>
      <c r="O34" s="33"/>
      <c r="P34" s="43"/>
      <c r="Q34" s="43"/>
    </row>
    <row r="35" spans="1:17" ht="15">
      <c r="A35" s="31">
        <v>27</v>
      </c>
      <c r="B35" s="32"/>
      <c r="C35" s="33"/>
      <c r="D35" s="33"/>
      <c r="E35" s="33"/>
      <c r="F35" s="33"/>
      <c r="G35" s="33"/>
      <c r="H35" s="34">
        <f t="shared" si="0"/>
        <v>0</v>
      </c>
      <c r="I35" s="35"/>
      <c r="J35" s="33"/>
      <c r="K35" s="33"/>
      <c r="L35" s="33"/>
      <c r="M35" s="34">
        <f t="shared" si="1"/>
        <v>0</v>
      </c>
      <c r="N35" s="36">
        <f t="shared" si="2"/>
        <v>0</v>
      </c>
      <c r="O35" s="33"/>
      <c r="P35" s="43"/>
      <c r="Q35" s="43"/>
    </row>
    <row r="36" spans="1:17" ht="15">
      <c r="A36" s="31">
        <v>28</v>
      </c>
      <c r="B36" s="32"/>
      <c r="C36" s="33"/>
      <c r="D36" s="33"/>
      <c r="E36" s="33"/>
      <c r="F36" s="33"/>
      <c r="G36" s="33"/>
      <c r="H36" s="34">
        <f t="shared" si="0"/>
        <v>0</v>
      </c>
      <c r="I36" s="35"/>
      <c r="J36" s="33"/>
      <c r="K36" s="33"/>
      <c r="L36" s="33"/>
      <c r="M36" s="34">
        <f t="shared" si="1"/>
        <v>0</v>
      </c>
      <c r="N36" s="36">
        <f t="shared" si="2"/>
        <v>0</v>
      </c>
      <c r="O36" s="33"/>
      <c r="P36" s="43"/>
      <c r="Q36" s="43"/>
    </row>
    <row r="37" spans="1:17" ht="15">
      <c r="A37" s="31">
        <v>29</v>
      </c>
      <c r="B37" s="32"/>
      <c r="C37" s="33"/>
      <c r="D37" s="33"/>
      <c r="E37" s="33"/>
      <c r="F37" s="33"/>
      <c r="G37" s="33"/>
      <c r="H37" s="34">
        <f t="shared" si="0"/>
        <v>0</v>
      </c>
      <c r="I37" s="35"/>
      <c r="J37" s="33"/>
      <c r="K37" s="33"/>
      <c r="L37" s="33"/>
      <c r="M37" s="34">
        <f t="shared" si="1"/>
        <v>0</v>
      </c>
      <c r="N37" s="36">
        <f t="shared" si="2"/>
        <v>0</v>
      </c>
      <c r="O37" s="33"/>
      <c r="P37" s="43"/>
      <c r="Q37" s="43"/>
    </row>
    <row r="38" spans="1:17" ht="15">
      <c r="A38" s="31">
        <v>30</v>
      </c>
      <c r="B38" s="32"/>
      <c r="C38" s="33"/>
      <c r="D38" s="33"/>
      <c r="E38" s="33"/>
      <c r="F38" s="33"/>
      <c r="G38" s="33"/>
      <c r="H38" s="34">
        <f t="shared" si="0"/>
        <v>0</v>
      </c>
      <c r="I38" s="35"/>
      <c r="J38" s="33"/>
      <c r="K38" s="33"/>
      <c r="L38" s="33"/>
      <c r="M38" s="34">
        <f t="shared" si="1"/>
        <v>0</v>
      </c>
      <c r="N38" s="36">
        <f t="shared" si="2"/>
        <v>0</v>
      </c>
      <c r="O38" s="33"/>
      <c r="P38" s="43"/>
      <c r="Q38" s="43"/>
    </row>
    <row r="39" spans="1:17" ht="15">
      <c r="A39" s="31">
        <v>31</v>
      </c>
      <c r="B39" s="32"/>
      <c r="C39" s="33"/>
      <c r="D39" s="33"/>
      <c r="E39" s="33"/>
      <c r="F39" s="33"/>
      <c r="G39" s="33"/>
      <c r="H39" s="34">
        <f t="shared" si="0"/>
        <v>0</v>
      </c>
      <c r="I39" s="35"/>
      <c r="J39" s="33"/>
      <c r="K39" s="33"/>
      <c r="L39" s="33"/>
      <c r="M39" s="34">
        <f t="shared" si="1"/>
        <v>0</v>
      </c>
      <c r="N39" s="36">
        <f t="shared" si="2"/>
        <v>0</v>
      </c>
      <c r="O39" s="33"/>
      <c r="P39" s="43"/>
      <c r="Q39" s="43"/>
    </row>
    <row r="40" spans="1:17" ht="15">
      <c r="A40" s="31">
        <v>32</v>
      </c>
      <c r="B40" s="32"/>
      <c r="C40" s="33"/>
      <c r="D40" s="33"/>
      <c r="E40" s="33"/>
      <c r="F40" s="33"/>
      <c r="G40" s="33"/>
      <c r="H40" s="34">
        <f t="shared" si="0"/>
        <v>0</v>
      </c>
      <c r="I40" s="35"/>
      <c r="J40" s="33"/>
      <c r="K40" s="33"/>
      <c r="L40" s="33"/>
      <c r="M40" s="34">
        <f t="shared" si="1"/>
        <v>0</v>
      </c>
      <c r="N40" s="36">
        <f t="shared" si="2"/>
        <v>0</v>
      </c>
      <c r="O40" s="33"/>
      <c r="P40" s="43"/>
      <c r="Q40" s="43"/>
    </row>
    <row r="41" spans="1:17" ht="15">
      <c r="A41" s="31">
        <v>33</v>
      </c>
      <c r="B41" s="32"/>
      <c r="C41" s="33"/>
      <c r="D41" s="33"/>
      <c r="E41" s="33"/>
      <c r="F41" s="33"/>
      <c r="G41" s="33"/>
      <c r="H41" s="34">
        <f t="shared" si="0"/>
        <v>0</v>
      </c>
      <c r="I41" s="35"/>
      <c r="J41" s="33"/>
      <c r="K41" s="33"/>
      <c r="L41" s="33"/>
      <c r="M41" s="34">
        <f t="shared" si="1"/>
        <v>0</v>
      </c>
      <c r="N41" s="36">
        <f t="shared" si="2"/>
        <v>0</v>
      </c>
      <c r="O41" s="33"/>
      <c r="P41" s="43"/>
      <c r="Q41" s="43"/>
    </row>
    <row r="42" spans="1:17" ht="15">
      <c r="A42" s="31">
        <v>34</v>
      </c>
      <c r="B42" s="32"/>
      <c r="C42" s="33"/>
      <c r="D42" s="33"/>
      <c r="E42" s="33"/>
      <c r="F42" s="33"/>
      <c r="G42" s="33"/>
      <c r="H42" s="34">
        <f t="shared" si="0"/>
        <v>0</v>
      </c>
      <c r="I42" s="35"/>
      <c r="J42" s="33"/>
      <c r="K42" s="33"/>
      <c r="L42" s="33"/>
      <c r="M42" s="34">
        <f t="shared" si="1"/>
        <v>0</v>
      </c>
      <c r="N42" s="36">
        <f t="shared" si="2"/>
        <v>0</v>
      </c>
      <c r="O42" s="33"/>
      <c r="P42" s="43"/>
      <c r="Q42" s="43"/>
    </row>
    <row r="43" spans="1:17" ht="15">
      <c r="A43" s="31">
        <v>35</v>
      </c>
      <c r="B43" s="32"/>
      <c r="C43" s="33"/>
      <c r="D43" s="33"/>
      <c r="E43" s="33"/>
      <c r="F43" s="33"/>
      <c r="G43" s="33"/>
      <c r="H43" s="34">
        <f t="shared" si="0"/>
        <v>0</v>
      </c>
      <c r="I43" s="35"/>
      <c r="J43" s="33"/>
      <c r="K43" s="33"/>
      <c r="L43" s="33"/>
      <c r="M43" s="34">
        <f t="shared" si="1"/>
        <v>0</v>
      </c>
      <c r="N43" s="36">
        <f t="shared" si="2"/>
        <v>0</v>
      </c>
      <c r="O43" s="33"/>
      <c r="P43" s="43"/>
      <c r="Q43" s="43"/>
    </row>
    <row r="44" spans="1:17" ht="15">
      <c r="A44" s="31">
        <v>36</v>
      </c>
      <c r="B44" s="32"/>
      <c r="C44" s="33"/>
      <c r="D44" s="33"/>
      <c r="E44" s="33"/>
      <c r="F44" s="33"/>
      <c r="G44" s="33"/>
      <c r="H44" s="34">
        <f t="shared" si="0"/>
        <v>0</v>
      </c>
      <c r="I44" s="35"/>
      <c r="J44" s="33"/>
      <c r="K44" s="33"/>
      <c r="L44" s="33"/>
      <c r="M44" s="34">
        <f t="shared" si="1"/>
        <v>0</v>
      </c>
      <c r="N44" s="36">
        <f t="shared" si="2"/>
        <v>0</v>
      </c>
      <c r="O44" s="33"/>
      <c r="P44" s="43"/>
      <c r="Q44" s="43"/>
    </row>
    <row r="45" spans="1:17" ht="15">
      <c r="A45" s="31">
        <v>37</v>
      </c>
      <c r="B45" s="32"/>
      <c r="C45" s="33"/>
      <c r="D45" s="33"/>
      <c r="E45" s="33"/>
      <c r="F45" s="33"/>
      <c r="G45" s="33"/>
      <c r="H45" s="34">
        <f t="shared" si="0"/>
        <v>0</v>
      </c>
      <c r="I45" s="35"/>
      <c r="J45" s="33"/>
      <c r="K45" s="33"/>
      <c r="L45" s="33"/>
      <c r="M45" s="34">
        <f t="shared" si="1"/>
        <v>0</v>
      </c>
      <c r="N45" s="36">
        <f t="shared" si="2"/>
        <v>0</v>
      </c>
      <c r="O45" s="33"/>
      <c r="P45" s="43"/>
      <c r="Q45" s="43"/>
    </row>
    <row r="46" spans="1:17" ht="15">
      <c r="A46" s="31">
        <v>38</v>
      </c>
      <c r="B46" s="32"/>
      <c r="C46" s="33"/>
      <c r="D46" s="33"/>
      <c r="E46" s="33"/>
      <c r="F46" s="33"/>
      <c r="G46" s="33"/>
      <c r="H46" s="34">
        <f>SUM(D46:G46)</f>
        <v>0</v>
      </c>
      <c r="I46" s="35"/>
      <c r="J46" s="33"/>
      <c r="K46" s="33"/>
      <c r="L46" s="33"/>
      <c r="M46" s="34">
        <f>SUM(I46:L46)</f>
        <v>0</v>
      </c>
      <c r="N46" s="36">
        <f>SUM(H46,M46)</f>
        <v>0</v>
      </c>
      <c r="O46" s="33"/>
      <c r="P46" s="43"/>
      <c r="Q46" s="43"/>
    </row>
    <row r="47" spans="1:17" ht="15">
      <c r="A47" s="31">
        <v>39</v>
      </c>
      <c r="B47" s="32"/>
      <c r="C47" s="33"/>
      <c r="D47" s="33"/>
      <c r="E47" s="33"/>
      <c r="F47" s="33"/>
      <c r="G47" s="33"/>
      <c r="H47" s="34">
        <f>SUM(D47:G47)</f>
        <v>0</v>
      </c>
      <c r="I47" s="35"/>
      <c r="J47" s="33"/>
      <c r="K47" s="33"/>
      <c r="L47" s="33"/>
      <c r="M47" s="34">
        <f>SUM(I47:L47)</f>
        <v>0</v>
      </c>
      <c r="N47" s="36">
        <f>SUM(H47,M47)</f>
        <v>0</v>
      </c>
      <c r="O47" s="33"/>
      <c r="P47" s="43"/>
      <c r="Q47" s="43"/>
    </row>
    <row r="48" spans="1:17" ht="15">
      <c r="A48" s="31">
        <v>40</v>
      </c>
      <c r="B48" s="32"/>
      <c r="C48" s="33"/>
      <c r="D48" s="33"/>
      <c r="E48" s="33"/>
      <c r="F48" s="33"/>
      <c r="G48" s="33"/>
      <c r="H48" s="34">
        <f>SUM(D48:G48)</f>
        <v>0</v>
      </c>
      <c r="I48" s="35"/>
      <c r="J48" s="33"/>
      <c r="K48" s="33"/>
      <c r="L48" s="33"/>
      <c r="M48" s="34">
        <f>SUM(I48:L48)</f>
        <v>0</v>
      </c>
      <c r="N48" s="36">
        <f>SUM(H48,M48)</f>
        <v>0</v>
      </c>
      <c r="O48" s="33"/>
      <c r="P48" s="43"/>
      <c r="Q48" s="43"/>
    </row>
  </sheetData>
  <sheetProtection/>
  <mergeCells count="18">
    <mergeCell ref="I3:L3"/>
    <mergeCell ref="N3:N4"/>
    <mergeCell ref="O3:O4"/>
    <mergeCell ref="P3:P4"/>
    <mergeCell ref="A3:A4"/>
    <mergeCell ref="B3:B4"/>
    <mergeCell ref="C3:C4"/>
    <mergeCell ref="D3:G3"/>
    <mergeCell ref="Q3:Q4"/>
    <mergeCell ref="A7:A8"/>
    <mergeCell ref="B7:B8"/>
    <mergeCell ref="C7:C8"/>
    <mergeCell ref="D7:G7"/>
    <mergeCell ref="I7:L7"/>
    <mergeCell ref="N7:N8"/>
    <mergeCell ref="O7:O8"/>
    <mergeCell ref="P7:P8"/>
    <mergeCell ref="Q7:Q8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34"/>
  <sheetViews>
    <sheetView zoomScalePageLayoutView="0" workbookViewId="0" topLeftCell="A1">
      <selection activeCell="B35" sqref="B35"/>
    </sheetView>
  </sheetViews>
  <sheetFormatPr defaultColWidth="11.421875" defaultRowHeight="15"/>
  <cols>
    <col min="1" max="1" width="6.140625" style="0" customWidth="1"/>
    <col min="2" max="2" width="26.421875" style="0" customWidth="1"/>
    <col min="3" max="3" width="8.28125" style="0" customWidth="1"/>
    <col min="4" max="14" width="5.57421875" style="0" customWidth="1"/>
    <col min="15" max="15" width="7.7109375" style="0" customWidth="1"/>
    <col min="16" max="16" width="27.28125" style="0" customWidth="1"/>
    <col min="17" max="17" width="14.00390625" style="0" customWidth="1"/>
  </cols>
  <sheetData>
    <row r="1" spans="1:17" ht="23.25">
      <c r="A1" s="16" t="s">
        <v>0</v>
      </c>
      <c r="B1" s="1"/>
      <c r="C1" s="2"/>
      <c r="D1" s="2"/>
      <c r="E1" s="2"/>
      <c r="F1" s="2"/>
      <c r="G1" s="2"/>
      <c r="H1" s="17"/>
      <c r="I1" s="2"/>
      <c r="J1" s="2"/>
      <c r="K1" s="2"/>
      <c r="L1" s="2"/>
      <c r="M1" s="17"/>
      <c r="N1" s="7"/>
      <c r="O1" s="7"/>
      <c r="P1" s="2"/>
      <c r="Q1" s="2"/>
    </row>
    <row r="2" spans="1:17" ht="15">
      <c r="A2" s="3"/>
      <c r="B2" s="4"/>
      <c r="C2" s="3"/>
      <c r="D2" s="3"/>
      <c r="E2" s="3"/>
      <c r="F2" s="3"/>
      <c r="G2" s="3"/>
      <c r="H2" s="18"/>
      <c r="I2" s="3"/>
      <c r="J2" s="3"/>
      <c r="K2" s="3"/>
      <c r="L2" s="3"/>
      <c r="M2" s="18"/>
      <c r="N2" s="22"/>
      <c r="O2" s="22"/>
      <c r="P2" s="3"/>
      <c r="Q2" s="3"/>
    </row>
    <row r="3" spans="1:17" ht="15">
      <c r="A3" s="209" t="s">
        <v>1</v>
      </c>
      <c r="B3" s="211" t="s">
        <v>2</v>
      </c>
      <c r="C3" s="211" t="s">
        <v>3</v>
      </c>
      <c r="D3" s="203" t="s">
        <v>4</v>
      </c>
      <c r="E3" s="204"/>
      <c r="F3" s="204"/>
      <c r="G3" s="204"/>
      <c r="H3" s="19"/>
      <c r="I3" s="203" t="s">
        <v>5</v>
      </c>
      <c r="J3" s="204"/>
      <c r="K3" s="204"/>
      <c r="L3" s="204"/>
      <c r="M3" s="28"/>
      <c r="N3" s="205" t="s">
        <v>6</v>
      </c>
      <c r="O3" s="207" t="s">
        <v>7</v>
      </c>
      <c r="P3" s="193" t="s">
        <v>15</v>
      </c>
      <c r="Q3" s="193" t="s">
        <v>16</v>
      </c>
    </row>
    <row r="4" spans="1:17" ht="15">
      <c r="A4" s="210"/>
      <c r="B4" s="212"/>
      <c r="C4" s="212"/>
      <c r="D4" s="8" t="s">
        <v>8</v>
      </c>
      <c r="E4" s="9" t="s">
        <v>9</v>
      </c>
      <c r="F4" s="9" t="s">
        <v>10</v>
      </c>
      <c r="G4" s="9" t="s">
        <v>11</v>
      </c>
      <c r="H4" s="10" t="s">
        <v>6</v>
      </c>
      <c r="I4" s="8" t="s">
        <v>8</v>
      </c>
      <c r="J4" s="9" t="s">
        <v>9</v>
      </c>
      <c r="K4" s="9" t="s">
        <v>10</v>
      </c>
      <c r="L4" s="25" t="s">
        <v>11</v>
      </c>
      <c r="M4" s="29" t="s">
        <v>6</v>
      </c>
      <c r="N4" s="206"/>
      <c r="O4" s="208"/>
      <c r="P4" s="193"/>
      <c r="Q4" s="193"/>
    </row>
    <row r="5" spans="1:17" ht="15.75" thickBot="1">
      <c r="A5" s="11">
        <v>1</v>
      </c>
      <c r="B5" s="12" t="s">
        <v>12</v>
      </c>
      <c r="C5" s="13" t="s">
        <v>13</v>
      </c>
      <c r="D5" s="14">
        <v>93</v>
      </c>
      <c r="E5" s="15">
        <v>90</v>
      </c>
      <c r="F5" s="15">
        <v>89</v>
      </c>
      <c r="G5" s="15">
        <v>89</v>
      </c>
      <c r="H5" s="20">
        <v>272</v>
      </c>
      <c r="I5" s="14">
        <v>91</v>
      </c>
      <c r="J5" s="15">
        <v>89</v>
      </c>
      <c r="K5" s="15">
        <v>88</v>
      </c>
      <c r="L5" s="26">
        <v>89</v>
      </c>
      <c r="M5" s="30">
        <v>268</v>
      </c>
      <c r="N5" s="27">
        <v>540</v>
      </c>
      <c r="O5" s="40" t="s">
        <v>14</v>
      </c>
      <c r="P5" s="41" t="s">
        <v>17</v>
      </c>
      <c r="Q5" s="42" t="s">
        <v>18</v>
      </c>
    </row>
    <row r="6" spans="1:17" ht="15">
      <c r="A6" s="6"/>
      <c r="B6" s="5"/>
      <c r="C6" s="6"/>
      <c r="D6" s="6"/>
      <c r="E6" s="6"/>
      <c r="F6" s="6"/>
      <c r="G6" s="6"/>
      <c r="H6" s="21"/>
      <c r="I6" s="6"/>
      <c r="J6" s="6"/>
      <c r="K6" s="6"/>
      <c r="L6" s="6"/>
      <c r="M6" s="21"/>
      <c r="N6" s="23"/>
      <c r="O6" s="6"/>
      <c r="P6" s="6"/>
      <c r="Q6" s="6"/>
    </row>
    <row r="7" spans="1:17" ht="15">
      <c r="A7" s="191" t="s">
        <v>1</v>
      </c>
      <c r="B7" s="191" t="s">
        <v>2</v>
      </c>
      <c r="C7" s="191" t="s">
        <v>3</v>
      </c>
      <c r="D7" s="197" t="s">
        <v>4</v>
      </c>
      <c r="E7" s="198"/>
      <c r="F7" s="198"/>
      <c r="G7" s="199"/>
      <c r="H7" s="24"/>
      <c r="I7" s="200" t="s">
        <v>5</v>
      </c>
      <c r="J7" s="198"/>
      <c r="K7" s="198"/>
      <c r="L7" s="199"/>
      <c r="M7" s="24"/>
      <c r="N7" s="195" t="s">
        <v>6</v>
      </c>
      <c r="O7" s="191" t="s">
        <v>7</v>
      </c>
      <c r="P7" s="193" t="s">
        <v>15</v>
      </c>
      <c r="Q7" s="193" t="s">
        <v>16</v>
      </c>
    </row>
    <row r="8" spans="1:17" ht="15.75" thickBot="1">
      <c r="A8" s="192"/>
      <c r="B8" s="192"/>
      <c r="C8" s="192"/>
      <c r="D8" s="37" t="s">
        <v>8</v>
      </c>
      <c r="E8" s="37" t="s">
        <v>9</v>
      </c>
      <c r="F8" s="37" t="s">
        <v>10</v>
      </c>
      <c r="G8" s="37" t="s">
        <v>11</v>
      </c>
      <c r="H8" s="38" t="s">
        <v>6</v>
      </c>
      <c r="I8" s="39" t="s">
        <v>8</v>
      </c>
      <c r="J8" s="37" t="s">
        <v>9</v>
      </c>
      <c r="K8" s="37" t="s">
        <v>10</v>
      </c>
      <c r="L8" s="37" t="s">
        <v>11</v>
      </c>
      <c r="M8" s="38" t="s">
        <v>6</v>
      </c>
      <c r="N8" s="196"/>
      <c r="O8" s="192"/>
      <c r="P8" s="193"/>
      <c r="Q8" s="193"/>
    </row>
    <row r="9" spans="1:17" ht="15">
      <c r="A9" s="31">
        <v>1</v>
      </c>
      <c r="B9" s="32" t="s">
        <v>80</v>
      </c>
      <c r="C9" s="33" t="s">
        <v>81</v>
      </c>
      <c r="D9" s="33">
        <v>93</v>
      </c>
      <c r="E9" s="33">
        <v>91</v>
      </c>
      <c r="F9" s="33">
        <v>91</v>
      </c>
      <c r="G9" s="33">
        <v>86</v>
      </c>
      <c r="H9" s="34">
        <f>SUM(D9:G9)</f>
        <v>361</v>
      </c>
      <c r="I9" s="35">
        <v>94</v>
      </c>
      <c r="J9" s="33">
        <v>90</v>
      </c>
      <c r="K9" s="33">
        <v>87</v>
      </c>
      <c r="L9" s="33">
        <v>84</v>
      </c>
      <c r="M9" s="34">
        <f>SUM(I9:L9)</f>
        <v>355</v>
      </c>
      <c r="N9" s="36">
        <f>SUM(H9,M9)</f>
        <v>716</v>
      </c>
      <c r="O9" s="33" t="s">
        <v>14</v>
      </c>
      <c r="P9" s="80" t="s">
        <v>82</v>
      </c>
      <c r="Q9" s="81" t="s">
        <v>83</v>
      </c>
    </row>
    <row r="10" spans="1:17" ht="15">
      <c r="A10" s="31">
        <v>2</v>
      </c>
      <c r="B10" s="32" t="s">
        <v>84</v>
      </c>
      <c r="C10" s="33" t="s">
        <v>81</v>
      </c>
      <c r="D10" s="33">
        <v>94</v>
      </c>
      <c r="E10" s="33">
        <v>94</v>
      </c>
      <c r="F10" s="33">
        <v>86</v>
      </c>
      <c r="G10" s="33">
        <v>81</v>
      </c>
      <c r="H10" s="34">
        <f>SUM(D10:G10)</f>
        <v>355</v>
      </c>
      <c r="I10" s="35">
        <v>94</v>
      </c>
      <c r="J10" s="33">
        <v>89</v>
      </c>
      <c r="K10" s="33">
        <v>85</v>
      </c>
      <c r="L10" s="33">
        <v>75</v>
      </c>
      <c r="M10" s="34">
        <f>SUM(I10:L10)</f>
        <v>343</v>
      </c>
      <c r="N10" s="36">
        <f>SUM(H10,M10)</f>
        <v>698</v>
      </c>
      <c r="O10" s="33"/>
      <c r="P10" s="80" t="s">
        <v>85</v>
      </c>
      <c r="Q10" s="81" t="s">
        <v>86</v>
      </c>
    </row>
    <row r="11" spans="1:17" ht="15">
      <c r="A11" s="31">
        <v>3</v>
      </c>
      <c r="B11" s="32" t="s">
        <v>87</v>
      </c>
      <c r="C11" s="33" t="s">
        <v>81</v>
      </c>
      <c r="D11" s="33">
        <v>92</v>
      </c>
      <c r="E11" s="33">
        <v>87</v>
      </c>
      <c r="F11" s="33">
        <v>85</v>
      </c>
      <c r="G11" s="33">
        <v>84</v>
      </c>
      <c r="H11" s="34">
        <f aca="true" t="shared" si="0" ref="H11:H34">SUM(D11:G11)</f>
        <v>348</v>
      </c>
      <c r="I11" s="35">
        <v>90</v>
      </c>
      <c r="J11" s="33">
        <v>89</v>
      </c>
      <c r="K11" s="33">
        <v>84</v>
      </c>
      <c r="L11" s="33">
        <v>80</v>
      </c>
      <c r="M11" s="34">
        <f aca="true" t="shared" si="1" ref="M11:M34">SUM(I11:L11)</f>
        <v>343</v>
      </c>
      <c r="N11" s="36">
        <f aca="true" t="shared" si="2" ref="N11:N34">SUM(H11,M11)</f>
        <v>691</v>
      </c>
      <c r="O11" s="33"/>
      <c r="P11" s="80" t="s">
        <v>88</v>
      </c>
      <c r="Q11" s="81" t="s">
        <v>89</v>
      </c>
    </row>
    <row r="12" spans="1:17" ht="15">
      <c r="A12" s="31">
        <v>4</v>
      </c>
      <c r="B12" s="32" t="s">
        <v>90</v>
      </c>
      <c r="C12" s="33" t="s">
        <v>81</v>
      </c>
      <c r="D12" s="33">
        <v>94</v>
      </c>
      <c r="E12" s="33">
        <v>86</v>
      </c>
      <c r="F12" s="33">
        <v>81</v>
      </c>
      <c r="G12" s="33">
        <v>73</v>
      </c>
      <c r="H12" s="34">
        <f t="shared" si="0"/>
        <v>334</v>
      </c>
      <c r="I12" s="35">
        <v>92</v>
      </c>
      <c r="J12" s="33">
        <v>90</v>
      </c>
      <c r="K12" s="33">
        <v>87</v>
      </c>
      <c r="L12" s="33">
        <v>83</v>
      </c>
      <c r="M12" s="34">
        <f t="shared" si="1"/>
        <v>352</v>
      </c>
      <c r="N12" s="36">
        <f t="shared" si="2"/>
        <v>686</v>
      </c>
      <c r="O12" s="33"/>
      <c r="P12" s="80" t="s">
        <v>91</v>
      </c>
      <c r="Q12" s="81" t="s">
        <v>92</v>
      </c>
    </row>
    <row r="13" spans="1:17" ht="15">
      <c r="A13" s="31">
        <v>5</v>
      </c>
      <c r="B13" s="48" t="s">
        <v>93</v>
      </c>
      <c r="C13" s="33" t="s">
        <v>81</v>
      </c>
      <c r="D13" s="33">
        <v>90</v>
      </c>
      <c r="E13" s="33">
        <v>83</v>
      </c>
      <c r="F13" s="33">
        <v>82</v>
      </c>
      <c r="G13" s="33">
        <v>78</v>
      </c>
      <c r="H13" s="34">
        <f t="shared" si="0"/>
        <v>333</v>
      </c>
      <c r="I13" s="35">
        <v>88</v>
      </c>
      <c r="J13" s="33">
        <v>88</v>
      </c>
      <c r="K13" s="33">
        <v>86</v>
      </c>
      <c r="L13" s="33">
        <v>84</v>
      </c>
      <c r="M13" s="34">
        <f t="shared" si="1"/>
        <v>346</v>
      </c>
      <c r="N13" s="36">
        <f t="shared" si="2"/>
        <v>679</v>
      </c>
      <c r="O13" s="33"/>
      <c r="P13" s="80" t="s">
        <v>94</v>
      </c>
      <c r="Q13" s="82" t="s">
        <v>95</v>
      </c>
    </row>
    <row r="14" spans="1:17" ht="15">
      <c r="A14" s="31">
        <v>6</v>
      </c>
      <c r="B14" s="32" t="s">
        <v>96</v>
      </c>
      <c r="C14" s="33" t="s">
        <v>81</v>
      </c>
      <c r="D14" s="33">
        <v>86</v>
      </c>
      <c r="E14" s="33">
        <v>86</v>
      </c>
      <c r="F14" s="33">
        <v>82</v>
      </c>
      <c r="G14" s="33">
        <v>82</v>
      </c>
      <c r="H14" s="34">
        <f t="shared" si="0"/>
        <v>336</v>
      </c>
      <c r="I14" s="35">
        <v>87</v>
      </c>
      <c r="J14" s="33">
        <v>85</v>
      </c>
      <c r="K14" s="33">
        <v>85</v>
      </c>
      <c r="L14" s="33">
        <v>84</v>
      </c>
      <c r="M14" s="34">
        <f t="shared" si="1"/>
        <v>341</v>
      </c>
      <c r="N14" s="36">
        <f t="shared" si="2"/>
        <v>677</v>
      </c>
      <c r="O14" s="33"/>
      <c r="P14" s="80" t="s">
        <v>97</v>
      </c>
      <c r="Q14" s="81" t="s">
        <v>98</v>
      </c>
    </row>
    <row r="15" spans="1:17" ht="15">
      <c r="A15" s="31">
        <v>7</v>
      </c>
      <c r="B15" s="32" t="s">
        <v>99</v>
      </c>
      <c r="C15" s="33" t="s">
        <v>81</v>
      </c>
      <c r="D15" s="33">
        <v>89</v>
      </c>
      <c r="E15" s="33">
        <v>84</v>
      </c>
      <c r="F15" s="33">
        <v>84</v>
      </c>
      <c r="G15" s="33">
        <v>80</v>
      </c>
      <c r="H15" s="34">
        <f t="shared" si="0"/>
        <v>337</v>
      </c>
      <c r="I15" s="35">
        <v>90</v>
      </c>
      <c r="J15" s="33">
        <v>85</v>
      </c>
      <c r="K15" s="33">
        <v>82</v>
      </c>
      <c r="L15" s="33">
        <v>80</v>
      </c>
      <c r="M15" s="34">
        <f t="shared" si="1"/>
        <v>337</v>
      </c>
      <c r="N15" s="36">
        <f t="shared" si="2"/>
        <v>674</v>
      </c>
      <c r="O15" s="33"/>
      <c r="P15" s="80" t="s">
        <v>85</v>
      </c>
      <c r="Q15" s="81" t="s">
        <v>86</v>
      </c>
    </row>
    <row r="16" spans="1:17" ht="15">
      <c r="A16" s="31">
        <v>8</v>
      </c>
      <c r="B16" s="32" t="s">
        <v>100</v>
      </c>
      <c r="C16" s="33" t="s">
        <v>81</v>
      </c>
      <c r="D16" s="33">
        <v>89</v>
      </c>
      <c r="E16" s="33">
        <v>88</v>
      </c>
      <c r="F16" s="33">
        <v>85</v>
      </c>
      <c r="G16" s="33">
        <v>73</v>
      </c>
      <c r="H16" s="34">
        <f t="shared" si="0"/>
        <v>335</v>
      </c>
      <c r="I16" s="35">
        <v>88</v>
      </c>
      <c r="J16" s="33">
        <v>87</v>
      </c>
      <c r="K16" s="33">
        <v>80</v>
      </c>
      <c r="L16" s="33">
        <v>78</v>
      </c>
      <c r="M16" s="34">
        <f t="shared" si="1"/>
        <v>333</v>
      </c>
      <c r="N16" s="36">
        <f t="shared" si="2"/>
        <v>668</v>
      </c>
      <c r="O16" s="33"/>
      <c r="P16" s="80" t="s">
        <v>101</v>
      </c>
      <c r="Q16" s="81" t="s">
        <v>102</v>
      </c>
    </row>
    <row r="17" spans="1:17" ht="15">
      <c r="A17" s="31">
        <v>9</v>
      </c>
      <c r="B17" s="32" t="s">
        <v>103</v>
      </c>
      <c r="C17" s="33" t="s">
        <v>81</v>
      </c>
      <c r="D17" s="33">
        <v>83</v>
      </c>
      <c r="E17" s="33">
        <v>82</v>
      </c>
      <c r="F17" s="33">
        <v>80</v>
      </c>
      <c r="G17" s="33">
        <v>71</v>
      </c>
      <c r="H17" s="34">
        <f t="shared" si="0"/>
        <v>316</v>
      </c>
      <c r="I17" s="35">
        <v>90</v>
      </c>
      <c r="J17" s="33">
        <v>88</v>
      </c>
      <c r="K17" s="33">
        <v>84</v>
      </c>
      <c r="L17" s="33">
        <v>84</v>
      </c>
      <c r="M17" s="34">
        <f t="shared" si="1"/>
        <v>346</v>
      </c>
      <c r="N17" s="36">
        <f t="shared" si="2"/>
        <v>662</v>
      </c>
      <c r="O17" s="33"/>
      <c r="P17" s="80" t="s">
        <v>104</v>
      </c>
      <c r="Q17" s="81" t="s">
        <v>105</v>
      </c>
    </row>
    <row r="18" spans="1:17" ht="15">
      <c r="A18" s="31">
        <v>10</v>
      </c>
      <c r="B18" s="32" t="s">
        <v>106</v>
      </c>
      <c r="C18" s="33" t="s">
        <v>81</v>
      </c>
      <c r="D18" s="33">
        <v>90</v>
      </c>
      <c r="E18" s="33">
        <v>85</v>
      </c>
      <c r="F18" s="33">
        <v>83</v>
      </c>
      <c r="G18" s="33">
        <v>79</v>
      </c>
      <c r="H18" s="34">
        <f t="shared" si="0"/>
        <v>337</v>
      </c>
      <c r="I18" s="35">
        <v>84</v>
      </c>
      <c r="J18" s="33">
        <v>83</v>
      </c>
      <c r="K18" s="33">
        <v>79</v>
      </c>
      <c r="L18" s="33">
        <v>74</v>
      </c>
      <c r="M18" s="34">
        <f t="shared" si="1"/>
        <v>320</v>
      </c>
      <c r="N18" s="36">
        <f t="shared" si="2"/>
        <v>657</v>
      </c>
      <c r="O18" s="33"/>
      <c r="P18" s="80" t="s">
        <v>107</v>
      </c>
      <c r="Q18" s="81" t="s">
        <v>108</v>
      </c>
    </row>
    <row r="19" spans="1:17" ht="15">
      <c r="A19" s="31">
        <v>11</v>
      </c>
      <c r="B19" s="32" t="s">
        <v>109</v>
      </c>
      <c r="C19" s="33" t="s">
        <v>81</v>
      </c>
      <c r="D19" s="33">
        <v>91</v>
      </c>
      <c r="E19" s="33">
        <v>83</v>
      </c>
      <c r="F19" s="33">
        <v>77</v>
      </c>
      <c r="G19" s="33">
        <v>66</v>
      </c>
      <c r="H19" s="34">
        <f t="shared" si="0"/>
        <v>317</v>
      </c>
      <c r="I19" s="35">
        <v>90</v>
      </c>
      <c r="J19" s="33">
        <v>84</v>
      </c>
      <c r="K19" s="33">
        <v>84</v>
      </c>
      <c r="L19" s="33">
        <v>78</v>
      </c>
      <c r="M19" s="34">
        <f t="shared" si="1"/>
        <v>336</v>
      </c>
      <c r="N19" s="36">
        <f t="shared" si="2"/>
        <v>653</v>
      </c>
      <c r="O19" s="33"/>
      <c r="P19" s="80" t="s">
        <v>110</v>
      </c>
      <c r="Q19" s="81" t="s">
        <v>111</v>
      </c>
    </row>
    <row r="20" spans="1:17" ht="15">
      <c r="A20" s="31">
        <v>12</v>
      </c>
      <c r="B20" s="32" t="s">
        <v>112</v>
      </c>
      <c r="C20" s="33" t="s">
        <v>81</v>
      </c>
      <c r="D20" s="33">
        <v>88</v>
      </c>
      <c r="E20" s="33">
        <v>82</v>
      </c>
      <c r="F20" s="33">
        <v>80</v>
      </c>
      <c r="G20" s="33">
        <v>62</v>
      </c>
      <c r="H20" s="34">
        <f t="shared" si="0"/>
        <v>312</v>
      </c>
      <c r="I20" s="35">
        <v>87</v>
      </c>
      <c r="J20" s="33">
        <v>84</v>
      </c>
      <c r="K20" s="33">
        <v>83</v>
      </c>
      <c r="L20" s="33">
        <v>79</v>
      </c>
      <c r="M20" s="34">
        <f t="shared" si="1"/>
        <v>333</v>
      </c>
      <c r="N20" s="36">
        <f t="shared" si="2"/>
        <v>645</v>
      </c>
      <c r="O20" s="33"/>
      <c r="P20" s="80" t="s">
        <v>113</v>
      </c>
      <c r="Q20" s="81" t="s">
        <v>114</v>
      </c>
    </row>
    <row r="21" spans="1:17" ht="15">
      <c r="A21" s="31">
        <v>13</v>
      </c>
      <c r="B21" s="32" t="s">
        <v>115</v>
      </c>
      <c r="C21" s="33" t="s">
        <v>81</v>
      </c>
      <c r="D21" s="33">
        <v>91</v>
      </c>
      <c r="E21" s="33">
        <v>90</v>
      </c>
      <c r="F21" s="33">
        <v>80</v>
      </c>
      <c r="G21" s="33">
        <v>78</v>
      </c>
      <c r="H21" s="34">
        <f t="shared" si="0"/>
        <v>339</v>
      </c>
      <c r="I21" s="35">
        <v>87</v>
      </c>
      <c r="J21" s="33">
        <v>81</v>
      </c>
      <c r="K21" s="33">
        <v>81</v>
      </c>
      <c r="L21" s="33">
        <v>54</v>
      </c>
      <c r="M21" s="34">
        <f t="shared" si="1"/>
        <v>303</v>
      </c>
      <c r="N21" s="36">
        <f t="shared" si="2"/>
        <v>642</v>
      </c>
      <c r="O21" s="33"/>
      <c r="P21" s="80" t="s">
        <v>116</v>
      </c>
      <c r="Q21" s="81" t="s">
        <v>117</v>
      </c>
    </row>
    <row r="22" spans="1:17" ht="15">
      <c r="A22" s="31">
        <v>14</v>
      </c>
      <c r="B22" s="32" t="s">
        <v>118</v>
      </c>
      <c r="C22" s="33" t="s">
        <v>81</v>
      </c>
      <c r="D22" s="33">
        <v>86</v>
      </c>
      <c r="E22" s="33">
        <v>78</v>
      </c>
      <c r="F22" s="33">
        <v>73</v>
      </c>
      <c r="G22" s="33">
        <v>73</v>
      </c>
      <c r="H22" s="34">
        <f t="shared" si="0"/>
        <v>310</v>
      </c>
      <c r="I22" s="35">
        <v>88</v>
      </c>
      <c r="J22" s="33">
        <v>83</v>
      </c>
      <c r="K22" s="33">
        <v>82</v>
      </c>
      <c r="L22" s="33">
        <v>79</v>
      </c>
      <c r="M22" s="34">
        <f t="shared" si="1"/>
        <v>332</v>
      </c>
      <c r="N22" s="36">
        <f t="shared" si="2"/>
        <v>642</v>
      </c>
      <c r="O22" s="33"/>
      <c r="P22" s="80" t="s">
        <v>119</v>
      </c>
      <c r="Q22" s="81" t="s">
        <v>120</v>
      </c>
    </row>
    <row r="23" spans="1:17" ht="15">
      <c r="A23" s="31">
        <v>15</v>
      </c>
      <c r="B23" s="32" t="s">
        <v>121</v>
      </c>
      <c r="C23" s="33" t="s">
        <v>81</v>
      </c>
      <c r="D23" s="33">
        <v>82</v>
      </c>
      <c r="E23" s="33">
        <v>82</v>
      </c>
      <c r="F23" s="33">
        <v>78</v>
      </c>
      <c r="G23" s="33">
        <v>76</v>
      </c>
      <c r="H23" s="34">
        <f t="shared" si="0"/>
        <v>318</v>
      </c>
      <c r="I23" s="35">
        <v>87</v>
      </c>
      <c r="J23" s="33">
        <v>81</v>
      </c>
      <c r="K23" s="33">
        <v>77</v>
      </c>
      <c r="L23" s="33">
        <v>76</v>
      </c>
      <c r="M23" s="34">
        <f t="shared" si="1"/>
        <v>321</v>
      </c>
      <c r="N23" s="36">
        <f t="shared" si="2"/>
        <v>639</v>
      </c>
      <c r="O23" s="33"/>
      <c r="P23" s="80" t="s">
        <v>122</v>
      </c>
      <c r="Q23" s="81" t="s">
        <v>123</v>
      </c>
    </row>
    <row r="24" spans="1:17" ht="15">
      <c r="A24" s="31">
        <v>16</v>
      </c>
      <c r="B24" s="32" t="s">
        <v>124</v>
      </c>
      <c r="C24" s="33" t="s">
        <v>81</v>
      </c>
      <c r="D24" s="33">
        <v>85</v>
      </c>
      <c r="E24" s="33">
        <v>81</v>
      </c>
      <c r="F24" s="33">
        <v>79</v>
      </c>
      <c r="G24" s="33">
        <v>68</v>
      </c>
      <c r="H24" s="34">
        <f t="shared" si="0"/>
        <v>313</v>
      </c>
      <c r="I24" s="35">
        <v>88</v>
      </c>
      <c r="J24" s="33">
        <v>84</v>
      </c>
      <c r="K24" s="33">
        <v>84</v>
      </c>
      <c r="L24" s="33">
        <v>69</v>
      </c>
      <c r="M24" s="34">
        <f t="shared" si="1"/>
        <v>325</v>
      </c>
      <c r="N24" s="36">
        <f t="shared" si="2"/>
        <v>638</v>
      </c>
      <c r="O24" s="33"/>
      <c r="P24" s="80" t="s">
        <v>97</v>
      </c>
      <c r="Q24" s="81" t="s">
        <v>98</v>
      </c>
    </row>
    <row r="25" spans="1:17" ht="15">
      <c r="A25" s="31">
        <v>17</v>
      </c>
      <c r="B25" s="32" t="s">
        <v>125</v>
      </c>
      <c r="C25" s="33" t="s">
        <v>81</v>
      </c>
      <c r="D25" s="33">
        <v>86</v>
      </c>
      <c r="E25" s="33">
        <v>83</v>
      </c>
      <c r="F25" s="33">
        <v>68</v>
      </c>
      <c r="G25" s="33">
        <v>56</v>
      </c>
      <c r="H25" s="34">
        <f t="shared" si="0"/>
        <v>293</v>
      </c>
      <c r="I25" s="35">
        <v>88</v>
      </c>
      <c r="J25" s="33">
        <v>86</v>
      </c>
      <c r="K25" s="33">
        <v>83</v>
      </c>
      <c r="L25" s="33">
        <v>82</v>
      </c>
      <c r="M25" s="34">
        <f t="shared" si="1"/>
        <v>339</v>
      </c>
      <c r="N25" s="36">
        <f t="shared" si="2"/>
        <v>632</v>
      </c>
      <c r="O25" s="33"/>
      <c r="P25" s="80" t="s">
        <v>126</v>
      </c>
      <c r="Q25" s="82" t="s">
        <v>127</v>
      </c>
    </row>
    <row r="26" spans="1:17" ht="15">
      <c r="A26" s="31">
        <v>18</v>
      </c>
      <c r="B26" s="32" t="s">
        <v>128</v>
      </c>
      <c r="C26" s="33" t="s">
        <v>81</v>
      </c>
      <c r="D26" s="33">
        <v>85</v>
      </c>
      <c r="E26" s="33">
        <v>79</v>
      </c>
      <c r="F26" s="33">
        <v>78</v>
      </c>
      <c r="G26" s="33">
        <v>78</v>
      </c>
      <c r="H26" s="34">
        <f t="shared" si="0"/>
        <v>320</v>
      </c>
      <c r="I26" s="35">
        <v>85</v>
      </c>
      <c r="J26" s="33">
        <v>77</v>
      </c>
      <c r="K26" s="33">
        <v>76</v>
      </c>
      <c r="L26" s="33">
        <v>73</v>
      </c>
      <c r="M26" s="34">
        <f t="shared" si="1"/>
        <v>311</v>
      </c>
      <c r="N26" s="36">
        <f t="shared" si="2"/>
        <v>631</v>
      </c>
      <c r="O26" s="33"/>
      <c r="P26" s="80" t="s">
        <v>129</v>
      </c>
      <c r="Q26" s="81" t="s">
        <v>130</v>
      </c>
    </row>
    <row r="27" spans="1:17" ht="15">
      <c r="A27" s="31">
        <v>19</v>
      </c>
      <c r="B27" s="32" t="s">
        <v>131</v>
      </c>
      <c r="C27" s="33" t="s">
        <v>81</v>
      </c>
      <c r="D27" s="33">
        <v>86</v>
      </c>
      <c r="E27" s="33">
        <v>81</v>
      </c>
      <c r="F27" s="33">
        <v>80</v>
      </c>
      <c r="G27" s="33">
        <v>78</v>
      </c>
      <c r="H27" s="34">
        <f t="shared" si="0"/>
        <v>325</v>
      </c>
      <c r="I27" s="35">
        <v>87</v>
      </c>
      <c r="J27" s="33">
        <v>80</v>
      </c>
      <c r="K27" s="33">
        <v>70</v>
      </c>
      <c r="L27" s="33">
        <v>66</v>
      </c>
      <c r="M27" s="34">
        <f t="shared" si="1"/>
        <v>303</v>
      </c>
      <c r="N27" s="36">
        <f t="shared" si="2"/>
        <v>628</v>
      </c>
      <c r="O27" s="33"/>
      <c r="P27" s="83" t="s">
        <v>132</v>
      </c>
      <c r="Q27" s="84" t="s">
        <v>133</v>
      </c>
    </row>
    <row r="28" spans="1:17" ht="15">
      <c r="A28" s="31">
        <v>20</v>
      </c>
      <c r="B28" s="32" t="s">
        <v>134</v>
      </c>
      <c r="C28" s="33" t="s">
        <v>81</v>
      </c>
      <c r="D28" s="33">
        <v>87</v>
      </c>
      <c r="E28" s="33">
        <v>81</v>
      </c>
      <c r="F28" s="33">
        <v>81</v>
      </c>
      <c r="G28" s="33">
        <v>80</v>
      </c>
      <c r="H28" s="34">
        <f t="shared" si="0"/>
        <v>329</v>
      </c>
      <c r="I28" s="35">
        <v>76</v>
      </c>
      <c r="J28" s="33">
        <v>75</v>
      </c>
      <c r="K28" s="33">
        <v>71</v>
      </c>
      <c r="L28" s="33">
        <v>71</v>
      </c>
      <c r="M28" s="34">
        <f t="shared" si="1"/>
        <v>293</v>
      </c>
      <c r="N28" s="36">
        <f t="shared" si="2"/>
        <v>622</v>
      </c>
      <c r="O28" s="33"/>
      <c r="P28" s="80" t="s">
        <v>91</v>
      </c>
      <c r="Q28" s="81" t="s">
        <v>92</v>
      </c>
    </row>
    <row r="29" spans="1:17" ht="15">
      <c r="A29" s="31">
        <v>21</v>
      </c>
      <c r="B29" s="32" t="s">
        <v>135</v>
      </c>
      <c r="C29" s="33" t="s">
        <v>81</v>
      </c>
      <c r="D29" s="33">
        <v>91</v>
      </c>
      <c r="E29" s="33">
        <v>82</v>
      </c>
      <c r="F29" s="33">
        <v>76</v>
      </c>
      <c r="G29" s="33">
        <v>70</v>
      </c>
      <c r="H29" s="34">
        <f t="shared" si="0"/>
        <v>319</v>
      </c>
      <c r="I29" s="35">
        <v>82</v>
      </c>
      <c r="J29" s="33">
        <v>81</v>
      </c>
      <c r="K29" s="33">
        <v>72</v>
      </c>
      <c r="L29" s="33">
        <v>65</v>
      </c>
      <c r="M29" s="34">
        <f t="shared" si="1"/>
        <v>300</v>
      </c>
      <c r="N29" s="36">
        <f t="shared" si="2"/>
        <v>619</v>
      </c>
      <c r="O29" s="33"/>
      <c r="P29" s="80" t="s">
        <v>136</v>
      </c>
      <c r="Q29" s="81" t="s">
        <v>137</v>
      </c>
    </row>
    <row r="30" spans="1:17" ht="15">
      <c r="A30" s="31">
        <v>22</v>
      </c>
      <c r="B30" s="32" t="s">
        <v>138</v>
      </c>
      <c r="C30" s="33" t="s">
        <v>81</v>
      </c>
      <c r="D30" s="33">
        <v>89</v>
      </c>
      <c r="E30" s="33">
        <v>84</v>
      </c>
      <c r="F30" s="33">
        <v>74</v>
      </c>
      <c r="G30" s="33">
        <v>71</v>
      </c>
      <c r="H30" s="34">
        <f t="shared" si="0"/>
        <v>318</v>
      </c>
      <c r="I30" s="35">
        <v>86</v>
      </c>
      <c r="J30" s="33">
        <v>74</v>
      </c>
      <c r="K30" s="33">
        <v>72</v>
      </c>
      <c r="L30" s="33">
        <v>69</v>
      </c>
      <c r="M30" s="34">
        <f t="shared" si="1"/>
        <v>301</v>
      </c>
      <c r="N30" s="36">
        <f t="shared" si="2"/>
        <v>619</v>
      </c>
      <c r="O30" s="33"/>
      <c r="P30" s="80" t="s">
        <v>139</v>
      </c>
      <c r="Q30" s="81" t="s">
        <v>140</v>
      </c>
    </row>
    <row r="31" spans="1:17" ht="15">
      <c r="A31" s="31">
        <v>23</v>
      </c>
      <c r="B31" s="32" t="s">
        <v>141</v>
      </c>
      <c r="C31" s="33" t="s">
        <v>81</v>
      </c>
      <c r="D31" s="33">
        <v>78</v>
      </c>
      <c r="E31" s="33">
        <v>77</v>
      </c>
      <c r="F31" s="33">
        <v>76</v>
      </c>
      <c r="G31" s="33">
        <v>75</v>
      </c>
      <c r="H31" s="34">
        <f t="shared" si="0"/>
        <v>306</v>
      </c>
      <c r="I31" s="35">
        <v>88</v>
      </c>
      <c r="J31" s="33">
        <v>77</v>
      </c>
      <c r="K31" s="33">
        <v>72</v>
      </c>
      <c r="L31" s="33">
        <v>62</v>
      </c>
      <c r="M31" s="34">
        <f t="shared" si="1"/>
        <v>299</v>
      </c>
      <c r="N31" s="36">
        <f t="shared" si="2"/>
        <v>605</v>
      </c>
      <c r="O31" s="33"/>
      <c r="P31" s="80" t="s">
        <v>142</v>
      </c>
      <c r="Q31" s="81" t="s">
        <v>143</v>
      </c>
    </row>
    <row r="32" spans="1:17" ht="15">
      <c r="A32" s="31">
        <v>24</v>
      </c>
      <c r="B32" s="32" t="s">
        <v>144</v>
      </c>
      <c r="C32" s="33" t="s">
        <v>81</v>
      </c>
      <c r="D32" s="33">
        <v>82</v>
      </c>
      <c r="E32" s="33">
        <v>74</v>
      </c>
      <c r="F32" s="33">
        <v>71</v>
      </c>
      <c r="G32" s="33">
        <v>44</v>
      </c>
      <c r="H32" s="34">
        <f t="shared" si="0"/>
        <v>271</v>
      </c>
      <c r="I32" s="35">
        <v>91</v>
      </c>
      <c r="J32" s="33">
        <v>89</v>
      </c>
      <c r="K32" s="33">
        <v>78</v>
      </c>
      <c r="L32" s="33">
        <v>73</v>
      </c>
      <c r="M32" s="34">
        <f t="shared" si="1"/>
        <v>331</v>
      </c>
      <c r="N32" s="36">
        <f t="shared" si="2"/>
        <v>602</v>
      </c>
      <c r="O32" s="33"/>
      <c r="P32" s="80" t="s">
        <v>145</v>
      </c>
      <c r="Q32" s="81" t="s">
        <v>146</v>
      </c>
    </row>
    <row r="33" spans="1:17" ht="15">
      <c r="A33" s="31">
        <v>25</v>
      </c>
      <c r="B33" s="32" t="s">
        <v>147</v>
      </c>
      <c r="C33" s="33" t="s">
        <v>81</v>
      </c>
      <c r="D33" s="33">
        <v>87</v>
      </c>
      <c r="E33" s="33">
        <v>79</v>
      </c>
      <c r="F33" s="33">
        <v>72</v>
      </c>
      <c r="G33" s="33">
        <v>60</v>
      </c>
      <c r="H33" s="34">
        <f t="shared" si="0"/>
        <v>298</v>
      </c>
      <c r="I33" s="35">
        <v>81</v>
      </c>
      <c r="J33" s="33">
        <v>74</v>
      </c>
      <c r="K33" s="33">
        <v>73</v>
      </c>
      <c r="L33" s="33">
        <v>59</v>
      </c>
      <c r="M33" s="34">
        <f t="shared" si="1"/>
        <v>287</v>
      </c>
      <c r="N33" s="36">
        <f t="shared" si="2"/>
        <v>585</v>
      </c>
      <c r="O33" s="33"/>
      <c r="P33" s="80" t="s">
        <v>88</v>
      </c>
      <c r="Q33" s="81" t="s">
        <v>89</v>
      </c>
    </row>
    <row r="34" spans="1:17" ht="15">
      <c r="A34" s="31">
        <v>26</v>
      </c>
      <c r="B34" s="32" t="s">
        <v>148</v>
      </c>
      <c r="C34" s="33" t="s">
        <v>81</v>
      </c>
      <c r="D34" s="33">
        <v>80</v>
      </c>
      <c r="E34" s="33">
        <v>79</v>
      </c>
      <c r="F34" s="33">
        <v>75</v>
      </c>
      <c r="G34" s="33">
        <v>74</v>
      </c>
      <c r="H34" s="34">
        <f t="shared" si="0"/>
        <v>308</v>
      </c>
      <c r="I34" s="35">
        <v>74</v>
      </c>
      <c r="J34" s="33">
        <v>69</v>
      </c>
      <c r="K34" s="33">
        <v>65</v>
      </c>
      <c r="L34" s="33">
        <v>52</v>
      </c>
      <c r="M34" s="34">
        <f t="shared" si="1"/>
        <v>260</v>
      </c>
      <c r="N34" s="36">
        <f t="shared" si="2"/>
        <v>568</v>
      </c>
      <c r="O34" s="33"/>
      <c r="P34" s="80" t="s">
        <v>149</v>
      </c>
      <c r="Q34" s="82" t="s">
        <v>150</v>
      </c>
    </row>
  </sheetData>
  <sheetProtection/>
  <mergeCells count="18">
    <mergeCell ref="I3:L3"/>
    <mergeCell ref="N3:N4"/>
    <mergeCell ref="O3:O4"/>
    <mergeCell ref="P3:P4"/>
    <mergeCell ref="A3:A4"/>
    <mergeCell ref="B3:B4"/>
    <mergeCell ref="C3:C4"/>
    <mergeCell ref="D3:G3"/>
    <mergeCell ref="Q3:Q4"/>
    <mergeCell ref="A7:A8"/>
    <mergeCell ref="B7:B8"/>
    <mergeCell ref="C7:C8"/>
    <mergeCell ref="D7:G7"/>
    <mergeCell ref="I7:L7"/>
    <mergeCell ref="N7:N8"/>
    <mergeCell ref="O7:O8"/>
    <mergeCell ref="P7:P8"/>
    <mergeCell ref="Q7:Q8"/>
  </mergeCells>
  <hyperlinks>
    <hyperlink ref="P12" r:id="rId1" display="rolf.baeumler@bluewin.ch"/>
    <hyperlink ref="P13" r:id="rId2" display="henry.schmid@gmx.ch"/>
    <hyperlink ref="P16" r:id="rId3" display="js-leiter@svwaedenswil.ch"/>
    <hyperlink ref="P18" r:id="rId4" display="kumo@gmx.ch"/>
    <hyperlink ref="P19" r:id="rId5" display="rolf.bachmann@gmx.ch"/>
    <hyperlink ref="P21" r:id="rId6" display="max-grob@bluewin.ch"/>
    <hyperlink ref="P25" r:id="rId7" display="martin.merriam@rimag.ch"/>
    <hyperlink ref="P26" r:id="rId8" display="rob.albrecht@bluewin.ch"/>
    <hyperlink ref="P28" r:id="rId9" display="rolf.baeumler@bluewin.ch"/>
    <hyperlink ref="P29" r:id="rId10" display="meier-peter@bluewin.ch"/>
    <hyperlink ref="P30" r:id="rId11" display="vincina@gmx.ch"/>
    <hyperlink ref="P31" r:id="rId12" display="fduber@gmx.ch"/>
    <hyperlink ref="P34" r:id="rId13" display="m.gnaegi@bluewin.ch"/>
  </hyperlinks>
  <printOptions/>
  <pageMargins left="0.787401575" right="0.787401575" top="0.984251969" bottom="0.984251969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Q48"/>
  <sheetViews>
    <sheetView zoomScalePageLayoutView="0" workbookViewId="0" topLeftCell="A1">
      <selection activeCell="B12" sqref="B12"/>
    </sheetView>
  </sheetViews>
  <sheetFormatPr defaultColWidth="11.421875" defaultRowHeight="15"/>
  <cols>
    <col min="1" max="1" width="6.140625" style="0" customWidth="1"/>
    <col min="2" max="2" width="25.7109375" style="0" customWidth="1"/>
    <col min="3" max="3" width="8.28125" style="0" customWidth="1"/>
    <col min="4" max="14" width="5.57421875" style="0" customWidth="1"/>
    <col min="15" max="15" width="7.7109375" style="0" customWidth="1"/>
    <col min="16" max="16" width="26.140625" style="0" customWidth="1"/>
    <col min="17" max="17" width="14.00390625" style="0" customWidth="1"/>
  </cols>
  <sheetData>
    <row r="1" spans="1:17" ht="23.25">
      <c r="A1" s="16" t="s">
        <v>0</v>
      </c>
      <c r="B1" s="1"/>
      <c r="C1" s="2"/>
      <c r="D1" s="2"/>
      <c r="E1" s="2"/>
      <c r="F1" s="2"/>
      <c r="G1" s="2"/>
      <c r="H1" s="17"/>
      <c r="I1" s="2"/>
      <c r="J1" s="2"/>
      <c r="K1" s="2"/>
      <c r="L1" s="2"/>
      <c r="M1" s="17"/>
      <c r="N1" s="7"/>
      <c r="O1" s="7"/>
      <c r="P1" s="2"/>
      <c r="Q1" s="2"/>
    </row>
    <row r="2" spans="1:17" ht="15">
      <c r="A2" s="3"/>
      <c r="B2" s="4"/>
      <c r="C2" s="3"/>
      <c r="D2" s="3"/>
      <c r="E2" s="3"/>
      <c r="F2" s="3"/>
      <c r="G2" s="3"/>
      <c r="H2" s="18"/>
      <c r="I2" s="3"/>
      <c r="J2" s="3"/>
      <c r="K2" s="3"/>
      <c r="L2" s="3"/>
      <c r="M2" s="18"/>
      <c r="N2" s="22"/>
      <c r="O2" s="22"/>
      <c r="P2" s="3"/>
      <c r="Q2" s="3"/>
    </row>
    <row r="3" spans="1:17" ht="15">
      <c r="A3" s="209" t="s">
        <v>1</v>
      </c>
      <c r="B3" s="211" t="s">
        <v>2</v>
      </c>
      <c r="C3" s="211" t="s">
        <v>3</v>
      </c>
      <c r="D3" s="203" t="s">
        <v>4</v>
      </c>
      <c r="E3" s="204"/>
      <c r="F3" s="204"/>
      <c r="G3" s="204"/>
      <c r="H3" s="19"/>
      <c r="I3" s="203" t="s">
        <v>5</v>
      </c>
      <c r="J3" s="204"/>
      <c r="K3" s="204"/>
      <c r="L3" s="204"/>
      <c r="M3" s="28"/>
      <c r="N3" s="205" t="s">
        <v>6</v>
      </c>
      <c r="O3" s="207" t="s">
        <v>7</v>
      </c>
      <c r="P3" s="193" t="s">
        <v>15</v>
      </c>
      <c r="Q3" s="193" t="s">
        <v>16</v>
      </c>
    </row>
    <row r="4" spans="1:17" ht="15">
      <c r="A4" s="210"/>
      <c r="B4" s="212"/>
      <c r="C4" s="212"/>
      <c r="D4" s="8" t="s">
        <v>8</v>
      </c>
      <c r="E4" s="9" t="s">
        <v>9</v>
      </c>
      <c r="F4" s="9" t="s">
        <v>10</v>
      </c>
      <c r="G4" s="9" t="s">
        <v>11</v>
      </c>
      <c r="H4" s="10" t="s">
        <v>6</v>
      </c>
      <c r="I4" s="8" t="s">
        <v>8</v>
      </c>
      <c r="J4" s="9" t="s">
        <v>9</v>
      </c>
      <c r="K4" s="9" t="s">
        <v>10</v>
      </c>
      <c r="L4" s="25" t="s">
        <v>11</v>
      </c>
      <c r="M4" s="29" t="s">
        <v>6</v>
      </c>
      <c r="N4" s="206"/>
      <c r="O4" s="208"/>
      <c r="P4" s="193"/>
      <c r="Q4" s="193"/>
    </row>
    <row r="5" spans="1:17" ht="15.75" thickBot="1">
      <c r="A5" s="11">
        <v>1</v>
      </c>
      <c r="B5" s="12" t="s">
        <v>12</v>
      </c>
      <c r="C5" s="13" t="s">
        <v>13</v>
      </c>
      <c r="D5" s="14">
        <v>93</v>
      </c>
      <c r="E5" s="15">
        <v>90</v>
      </c>
      <c r="F5" s="15">
        <v>89</v>
      </c>
      <c r="G5" s="15">
        <v>89</v>
      </c>
      <c r="H5" s="20">
        <v>272</v>
      </c>
      <c r="I5" s="14">
        <v>91</v>
      </c>
      <c r="J5" s="15">
        <v>89</v>
      </c>
      <c r="K5" s="15">
        <v>88</v>
      </c>
      <c r="L5" s="26">
        <v>89</v>
      </c>
      <c r="M5" s="30">
        <v>268</v>
      </c>
      <c r="N5" s="27">
        <v>540</v>
      </c>
      <c r="O5" s="40" t="s">
        <v>14</v>
      </c>
      <c r="P5" s="41" t="s">
        <v>17</v>
      </c>
      <c r="Q5" s="42" t="s">
        <v>18</v>
      </c>
    </row>
    <row r="6" spans="1:17" ht="15">
      <c r="A6" s="6"/>
      <c r="B6" s="5"/>
      <c r="C6" s="6"/>
      <c r="D6" s="6"/>
      <c r="E6" s="6"/>
      <c r="F6" s="6"/>
      <c r="G6" s="6"/>
      <c r="H6" s="21"/>
      <c r="I6" s="6"/>
      <c r="J6" s="6"/>
      <c r="K6" s="6"/>
      <c r="L6" s="6"/>
      <c r="M6" s="21"/>
      <c r="N6" s="23"/>
      <c r="O6" s="6"/>
      <c r="P6" s="6"/>
      <c r="Q6" s="6"/>
    </row>
    <row r="7" spans="1:17" ht="15">
      <c r="A7" s="191" t="s">
        <v>1</v>
      </c>
      <c r="B7" s="191" t="s">
        <v>2</v>
      </c>
      <c r="C7" s="191" t="s">
        <v>3</v>
      </c>
      <c r="D7" s="197" t="s">
        <v>4</v>
      </c>
      <c r="E7" s="198"/>
      <c r="F7" s="198"/>
      <c r="G7" s="199"/>
      <c r="H7" s="24"/>
      <c r="I7" s="200" t="s">
        <v>5</v>
      </c>
      <c r="J7" s="198"/>
      <c r="K7" s="198"/>
      <c r="L7" s="199"/>
      <c r="M7" s="24"/>
      <c r="N7" s="195" t="s">
        <v>6</v>
      </c>
      <c r="O7" s="191" t="s">
        <v>7</v>
      </c>
      <c r="P7" s="193" t="s">
        <v>15</v>
      </c>
      <c r="Q7" s="193" t="s">
        <v>16</v>
      </c>
    </row>
    <row r="8" spans="1:17" ht="15.75" thickBot="1">
      <c r="A8" s="192"/>
      <c r="B8" s="192"/>
      <c r="C8" s="192"/>
      <c r="D8" s="37" t="s">
        <v>8</v>
      </c>
      <c r="E8" s="37" t="s">
        <v>9</v>
      </c>
      <c r="F8" s="37" t="s">
        <v>10</v>
      </c>
      <c r="G8" s="37" t="s">
        <v>11</v>
      </c>
      <c r="H8" s="38" t="s">
        <v>6</v>
      </c>
      <c r="I8" s="39" t="s">
        <v>8</v>
      </c>
      <c r="J8" s="37" t="s">
        <v>9</v>
      </c>
      <c r="K8" s="37" t="s">
        <v>10</v>
      </c>
      <c r="L8" s="37" t="s">
        <v>11</v>
      </c>
      <c r="M8" s="38" t="s">
        <v>6</v>
      </c>
      <c r="N8" s="196"/>
      <c r="O8" s="192"/>
      <c r="P8" s="193"/>
      <c r="Q8" s="193"/>
    </row>
    <row r="9" spans="1:17" ht="15">
      <c r="A9" s="31">
        <v>1</v>
      </c>
      <c r="B9" s="32" t="s">
        <v>151</v>
      </c>
      <c r="C9" s="33" t="s">
        <v>13</v>
      </c>
      <c r="D9" s="33">
        <v>79</v>
      </c>
      <c r="E9" s="33">
        <v>89</v>
      </c>
      <c r="F9" s="33">
        <v>81</v>
      </c>
      <c r="G9" s="33">
        <v>88</v>
      </c>
      <c r="H9" s="34">
        <f>SUM(D9:G9)</f>
        <v>337</v>
      </c>
      <c r="I9" s="35">
        <v>78</v>
      </c>
      <c r="J9" s="33">
        <v>75</v>
      </c>
      <c r="K9" s="33">
        <v>85</v>
      </c>
      <c r="L9" s="33">
        <v>92</v>
      </c>
      <c r="M9" s="34">
        <f>SUM(I9:L9)</f>
        <v>330</v>
      </c>
      <c r="N9" s="36">
        <f>SUM(H9,M9)</f>
        <v>667</v>
      </c>
      <c r="O9" s="33"/>
      <c r="P9" s="103" t="s">
        <v>152</v>
      </c>
      <c r="Q9" s="43"/>
    </row>
    <row r="10" spans="1:17" ht="15">
      <c r="A10" s="31">
        <v>2</v>
      </c>
      <c r="B10" s="32" t="s">
        <v>153</v>
      </c>
      <c r="C10" s="33" t="s">
        <v>13</v>
      </c>
      <c r="D10" s="33">
        <v>77</v>
      </c>
      <c r="E10" s="33">
        <v>89</v>
      </c>
      <c r="F10" s="33">
        <v>79</v>
      </c>
      <c r="G10" s="33">
        <v>87</v>
      </c>
      <c r="H10" s="34">
        <f>SUM(D10:G10)</f>
        <v>332</v>
      </c>
      <c r="I10" s="35">
        <v>69</v>
      </c>
      <c r="J10" s="33">
        <v>85</v>
      </c>
      <c r="K10" s="33">
        <v>77</v>
      </c>
      <c r="L10" s="33">
        <v>82</v>
      </c>
      <c r="M10" s="34">
        <f>SUM(I10:L10)</f>
        <v>313</v>
      </c>
      <c r="N10" s="36">
        <f>SUM(H10,M10)</f>
        <v>645</v>
      </c>
      <c r="O10" s="33" t="s">
        <v>14</v>
      </c>
      <c r="P10" s="103" t="s">
        <v>154</v>
      </c>
      <c r="Q10" s="43" t="s">
        <v>155</v>
      </c>
    </row>
    <row r="11" spans="1:17" ht="15">
      <c r="A11" s="31">
        <v>3</v>
      </c>
      <c r="B11" s="32" t="s">
        <v>156</v>
      </c>
      <c r="C11" s="33" t="s">
        <v>13</v>
      </c>
      <c r="D11" s="33">
        <v>87</v>
      </c>
      <c r="E11" s="33">
        <v>76</v>
      </c>
      <c r="F11" s="33">
        <v>87</v>
      </c>
      <c r="G11" s="33">
        <v>75</v>
      </c>
      <c r="H11" s="34">
        <f aca="true" t="shared" si="0" ref="H11:H45">SUM(D11:G11)</f>
        <v>325</v>
      </c>
      <c r="I11" s="35">
        <v>82</v>
      </c>
      <c r="J11" s="33">
        <v>73</v>
      </c>
      <c r="K11" s="33">
        <v>88</v>
      </c>
      <c r="L11" s="33">
        <v>73</v>
      </c>
      <c r="M11" s="34">
        <f aca="true" t="shared" si="1" ref="M11:M45">SUM(I11:L11)</f>
        <v>316</v>
      </c>
      <c r="N11" s="36">
        <f aca="true" t="shared" si="2" ref="N11:N45">SUM(H11,M11)</f>
        <v>641</v>
      </c>
      <c r="O11" s="33"/>
      <c r="P11" s="103" t="s">
        <v>157</v>
      </c>
      <c r="Q11" s="43" t="s">
        <v>158</v>
      </c>
    </row>
    <row r="12" spans="1:17" ht="15">
      <c r="A12" s="31">
        <v>4</v>
      </c>
      <c r="B12" s="32"/>
      <c r="C12" s="33"/>
      <c r="D12" s="33"/>
      <c r="E12" s="33"/>
      <c r="F12" s="33"/>
      <c r="G12" s="33"/>
      <c r="H12" s="34">
        <f t="shared" si="0"/>
        <v>0</v>
      </c>
      <c r="I12" s="35"/>
      <c r="J12" s="33"/>
      <c r="K12" s="33"/>
      <c r="L12" s="33"/>
      <c r="M12" s="34">
        <f t="shared" si="1"/>
        <v>0</v>
      </c>
      <c r="N12" s="36">
        <f t="shared" si="2"/>
        <v>0</v>
      </c>
      <c r="O12" s="33"/>
      <c r="P12" s="43"/>
      <c r="Q12" s="43"/>
    </row>
    <row r="13" spans="1:17" ht="15">
      <c r="A13" s="31">
        <v>5</v>
      </c>
      <c r="B13" s="32"/>
      <c r="C13" s="33"/>
      <c r="D13" s="33"/>
      <c r="E13" s="33"/>
      <c r="F13" s="33"/>
      <c r="G13" s="33"/>
      <c r="H13" s="34">
        <f t="shared" si="0"/>
        <v>0</v>
      </c>
      <c r="I13" s="35"/>
      <c r="J13" s="33"/>
      <c r="K13" s="33"/>
      <c r="L13" s="33"/>
      <c r="M13" s="34">
        <f t="shared" si="1"/>
        <v>0</v>
      </c>
      <c r="N13" s="36">
        <f t="shared" si="2"/>
        <v>0</v>
      </c>
      <c r="O13" s="33"/>
      <c r="P13" s="43"/>
      <c r="Q13" s="43"/>
    </row>
    <row r="14" spans="1:17" ht="15">
      <c r="A14" s="31">
        <v>6</v>
      </c>
      <c r="B14" s="32"/>
      <c r="C14" s="33"/>
      <c r="D14" s="33"/>
      <c r="E14" s="33"/>
      <c r="F14" s="33"/>
      <c r="G14" s="33"/>
      <c r="H14" s="34">
        <f t="shared" si="0"/>
        <v>0</v>
      </c>
      <c r="I14" s="35"/>
      <c r="J14" s="33"/>
      <c r="K14" s="33"/>
      <c r="L14" s="33"/>
      <c r="M14" s="34">
        <f t="shared" si="1"/>
        <v>0</v>
      </c>
      <c r="N14" s="36">
        <f t="shared" si="2"/>
        <v>0</v>
      </c>
      <c r="O14" s="33"/>
      <c r="P14" s="43"/>
      <c r="Q14" s="43"/>
    </row>
    <row r="15" spans="1:17" ht="15">
      <c r="A15" s="31">
        <v>7</v>
      </c>
      <c r="B15" s="32"/>
      <c r="C15" s="33"/>
      <c r="D15" s="33"/>
      <c r="E15" s="33"/>
      <c r="F15" s="33"/>
      <c r="G15" s="33"/>
      <c r="H15" s="34">
        <f t="shared" si="0"/>
        <v>0</v>
      </c>
      <c r="I15" s="35"/>
      <c r="J15" s="33"/>
      <c r="K15" s="33"/>
      <c r="L15" s="33"/>
      <c r="M15" s="34">
        <f t="shared" si="1"/>
        <v>0</v>
      </c>
      <c r="N15" s="36">
        <f t="shared" si="2"/>
        <v>0</v>
      </c>
      <c r="O15" s="33"/>
      <c r="P15" s="43"/>
      <c r="Q15" s="43"/>
    </row>
    <row r="16" spans="1:17" ht="15">
      <c r="A16" s="31">
        <v>8</v>
      </c>
      <c r="B16" s="32"/>
      <c r="C16" s="33"/>
      <c r="D16" s="33"/>
      <c r="E16" s="33"/>
      <c r="F16" s="33"/>
      <c r="G16" s="33"/>
      <c r="H16" s="34">
        <f t="shared" si="0"/>
        <v>0</v>
      </c>
      <c r="I16" s="35"/>
      <c r="J16" s="33"/>
      <c r="K16" s="33"/>
      <c r="L16" s="33"/>
      <c r="M16" s="34">
        <f t="shared" si="1"/>
        <v>0</v>
      </c>
      <c r="N16" s="36">
        <f t="shared" si="2"/>
        <v>0</v>
      </c>
      <c r="O16" s="33"/>
      <c r="P16" s="43"/>
      <c r="Q16" s="43"/>
    </row>
    <row r="17" spans="1:17" ht="15">
      <c r="A17" s="31">
        <v>9</v>
      </c>
      <c r="B17" s="32"/>
      <c r="C17" s="33"/>
      <c r="D17" s="33"/>
      <c r="E17" s="33"/>
      <c r="F17" s="33"/>
      <c r="G17" s="33"/>
      <c r="H17" s="34">
        <f t="shared" si="0"/>
        <v>0</v>
      </c>
      <c r="I17" s="35"/>
      <c r="J17" s="33"/>
      <c r="K17" s="33"/>
      <c r="L17" s="33"/>
      <c r="M17" s="34">
        <f t="shared" si="1"/>
        <v>0</v>
      </c>
      <c r="N17" s="36">
        <f t="shared" si="2"/>
        <v>0</v>
      </c>
      <c r="O17" s="33"/>
      <c r="P17" s="43"/>
      <c r="Q17" s="43"/>
    </row>
    <row r="18" spans="1:17" ht="15">
      <c r="A18" s="31">
        <v>10</v>
      </c>
      <c r="B18" s="32"/>
      <c r="C18" s="33"/>
      <c r="D18" s="33"/>
      <c r="E18" s="33"/>
      <c r="F18" s="33"/>
      <c r="G18" s="33"/>
      <c r="H18" s="34">
        <f t="shared" si="0"/>
        <v>0</v>
      </c>
      <c r="I18" s="35"/>
      <c r="J18" s="33"/>
      <c r="K18" s="33"/>
      <c r="L18" s="33"/>
      <c r="M18" s="34">
        <f t="shared" si="1"/>
        <v>0</v>
      </c>
      <c r="N18" s="36">
        <f t="shared" si="2"/>
        <v>0</v>
      </c>
      <c r="O18" s="33"/>
      <c r="P18" s="43"/>
      <c r="Q18" s="43"/>
    </row>
    <row r="19" spans="1:17" ht="15">
      <c r="A19" s="31">
        <v>11</v>
      </c>
      <c r="B19" s="32"/>
      <c r="C19" s="33"/>
      <c r="D19" s="33"/>
      <c r="E19" s="33"/>
      <c r="F19" s="33"/>
      <c r="G19" s="33"/>
      <c r="H19" s="34">
        <f t="shared" si="0"/>
        <v>0</v>
      </c>
      <c r="I19" s="35"/>
      <c r="J19" s="33"/>
      <c r="K19" s="33"/>
      <c r="L19" s="33"/>
      <c r="M19" s="34">
        <f t="shared" si="1"/>
        <v>0</v>
      </c>
      <c r="N19" s="36">
        <f t="shared" si="2"/>
        <v>0</v>
      </c>
      <c r="O19" s="33"/>
      <c r="P19" s="43"/>
      <c r="Q19" s="43"/>
    </row>
    <row r="20" spans="1:17" ht="15">
      <c r="A20" s="31">
        <v>12</v>
      </c>
      <c r="B20" s="32"/>
      <c r="C20" s="33"/>
      <c r="D20" s="33"/>
      <c r="E20" s="33"/>
      <c r="F20" s="33"/>
      <c r="G20" s="33"/>
      <c r="H20" s="34">
        <f t="shared" si="0"/>
        <v>0</v>
      </c>
      <c r="I20" s="35"/>
      <c r="J20" s="33"/>
      <c r="K20" s="33"/>
      <c r="L20" s="33"/>
      <c r="M20" s="34">
        <f t="shared" si="1"/>
        <v>0</v>
      </c>
      <c r="N20" s="36">
        <f t="shared" si="2"/>
        <v>0</v>
      </c>
      <c r="O20" s="33"/>
      <c r="P20" s="43"/>
      <c r="Q20" s="43"/>
    </row>
    <row r="21" spans="1:17" ht="15">
      <c r="A21" s="31">
        <v>13</v>
      </c>
      <c r="B21" s="32"/>
      <c r="C21" s="33"/>
      <c r="D21" s="33"/>
      <c r="E21" s="33"/>
      <c r="F21" s="33"/>
      <c r="G21" s="33"/>
      <c r="H21" s="34">
        <f t="shared" si="0"/>
        <v>0</v>
      </c>
      <c r="I21" s="35"/>
      <c r="J21" s="33"/>
      <c r="K21" s="33"/>
      <c r="L21" s="33"/>
      <c r="M21" s="34">
        <f t="shared" si="1"/>
        <v>0</v>
      </c>
      <c r="N21" s="36">
        <f t="shared" si="2"/>
        <v>0</v>
      </c>
      <c r="O21" s="33"/>
      <c r="P21" s="43"/>
      <c r="Q21" s="43"/>
    </row>
    <row r="22" spans="1:17" ht="15">
      <c r="A22" s="31">
        <v>14</v>
      </c>
      <c r="B22" s="32"/>
      <c r="C22" s="33"/>
      <c r="D22" s="33"/>
      <c r="E22" s="33"/>
      <c r="F22" s="33"/>
      <c r="G22" s="33"/>
      <c r="H22" s="34">
        <f t="shared" si="0"/>
        <v>0</v>
      </c>
      <c r="I22" s="35"/>
      <c r="J22" s="33"/>
      <c r="K22" s="33"/>
      <c r="L22" s="33"/>
      <c r="M22" s="34">
        <f t="shared" si="1"/>
        <v>0</v>
      </c>
      <c r="N22" s="36">
        <f t="shared" si="2"/>
        <v>0</v>
      </c>
      <c r="O22" s="33"/>
      <c r="P22" s="43"/>
      <c r="Q22" s="43"/>
    </row>
    <row r="23" spans="1:17" ht="15">
      <c r="A23" s="31">
        <v>15</v>
      </c>
      <c r="B23" s="32"/>
      <c r="C23" s="33"/>
      <c r="D23" s="33"/>
      <c r="E23" s="33"/>
      <c r="F23" s="33"/>
      <c r="G23" s="33"/>
      <c r="H23" s="34">
        <f t="shared" si="0"/>
        <v>0</v>
      </c>
      <c r="I23" s="35"/>
      <c r="J23" s="33"/>
      <c r="K23" s="33"/>
      <c r="L23" s="33"/>
      <c r="M23" s="34">
        <f t="shared" si="1"/>
        <v>0</v>
      </c>
      <c r="N23" s="36">
        <f t="shared" si="2"/>
        <v>0</v>
      </c>
      <c r="O23" s="33"/>
      <c r="P23" s="43"/>
      <c r="Q23" s="43"/>
    </row>
    <row r="24" spans="1:17" ht="15">
      <c r="A24" s="31">
        <v>16</v>
      </c>
      <c r="B24" s="32"/>
      <c r="C24" s="33"/>
      <c r="D24" s="33"/>
      <c r="E24" s="33"/>
      <c r="F24" s="33"/>
      <c r="G24" s="33"/>
      <c r="H24" s="34">
        <f t="shared" si="0"/>
        <v>0</v>
      </c>
      <c r="I24" s="35"/>
      <c r="J24" s="33"/>
      <c r="K24" s="33"/>
      <c r="L24" s="33"/>
      <c r="M24" s="34">
        <f t="shared" si="1"/>
        <v>0</v>
      </c>
      <c r="N24" s="36">
        <f t="shared" si="2"/>
        <v>0</v>
      </c>
      <c r="O24" s="33"/>
      <c r="P24" s="43"/>
      <c r="Q24" s="43"/>
    </row>
    <row r="25" spans="1:17" ht="15">
      <c r="A25" s="31">
        <v>17</v>
      </c>
      <c r="B25" s="32"/>
      <c r="C25" s="33"/>
      <c r="D25" s="33"/>
      <c r="E25" s="33"/>
      <c r="F25" s="33"/>
      <c r="G25" s="33"/>
      <c r="H25" s="34">
        <f t="shared" si="0"/>
        <v>0</v>
      </c>
      <c r="I25" s="35"/>
      <c r="J25" s="33"/>
      <c r="K25" s="33"/>
      <c r="L25" s="33"/>
      <c r="M25" s="34">
        <f t="shared" si="1"/>
        <v>0</v>
      </c>
      <c r="N25" s="36">
        <f t="shared" si="2"/>
        <v>0</v>
      </c>
      <c r="O25" s="33"/>
      <c r="P25" s="43"/>
      <c r="Q25" s="43"/>
    </row>
    <row r="26" spans="1:17" ht="15">
      <c r="A26" s="31">
        <v>18</v>
      </c>
      <c r="B26" s="32"/>
      <c r="C26" s="33"/>
      <c r="D26" s="33"/>
      <c r="E26" s="33"/>
      <c r="F26" s="33"/>
      <c r="G26" s="33"/>
      <c r="H26" s="34">
        <f t="shared" si="0"/>
        <v>0</v>
      </c>
      <c r="I26" s="35"/>
      <c r="J26" s="33"/>
      <c r="K26" s="33"/>
      <c r="L26" s="33"/>
      <c r="M26" s="34">
        <f t="shared" si="1"/>
        <v>0</v>
      </c>
      <c r="N26" s="36">
        <f t="shared" si="2"/>
        <v>0</v>
      </c>
      <c r="O26" s="33"/>
      <c r="P26" s="43"/>
      <c r="Q26" s="43"/>
    </row>
    <row r="27" spans="1:17" ht="15">
      <c r="A27" s="31">
        <v>19</v>
      </c>
      <c r="B27" s="32"/>
      <c r="C27" s="33"/>
      <c r="D27" s="33"/>
      <c r="E27" s="33"/>
      <c r="F27" s="33"/>
      <c r="G27" s="33"/>
      <c r="H27" s="34">
        <f t="shared" si="0"/>
        <v>0</v>
      </c>
      <c r="I27" s="35"/>
      <c r="J27" s="33"/>
      <c r="K27" s="33"/>
      <c r="L27" s="33"/>
      <c r="M27" s="34">
        <f t="shared" si="1"/>
        <v>0</v>
      </c>
      <c r="N27" s="36">
        <f t="shared" si="2"/>
        <v>0</v>
      </c>
      <c r="O27" s="33"/>
      <c r="P27" s="43"/>
      <c r="Q27" s="43"/>
    </row>
    <row r="28" spans="1:17" ht="15">
      <c r="A28" s="31">
        <v>20</v>
      </c>
      <c r="B28" s="32"/>
      <c r="C28" s="33"/>
      <c r="D28" s="33"/>
      <c r="E28" s="33"/>
      <c r="F28" s="33"/>
      <c r="G28" s="33"/>
      <c r="H28" s="34">
        <f t="shared" si="0"/>
        <v>0</v>
      </c>
      <c r="I28" s="35"/>
      <c r="J28" s="33"/>
      <c r="K28" s="33"/>
      <c r="L28" s="33"/>
      <c r="M28" s="34">
        <f t="shared" si="1"/>
        <v>0</v>
      </c>
      <c r="N28" s="36">
        <f t="shared" si="2"/>
        <v>0</v>
      </c>
      <c r="O28" s="33"/>
      <c r="P28" s="43"/>
      <c r="Q28" s="43"/>
    </row>
    <row r="29" spans="1:17" ht="15">
      <c r="A29" s="31">
        <v>21</v>
      </c>
      <c r="B29" s="32"/>
      <c r="C29" s="33"/>
      <c r="D29" s="33"/>
      <c r="E29" s="33"/>
      <c r="F29" s="33"/>
      <c r="G29" s="33"/>
      <c r="H29" s="34">
        <f t="shared" si="0"/>
        <v>0</v>
      </c>
      <c r="I29" s="35"/>
      <c r="J29" s="33"/>
      <c r="K29" s="33"/>
      <c r="L29" s="33"/>
      <c r="M29" s="34">
        <f t="shared" si="1"/>
        <v>0</v>
      </c>
      <c r="N29" s="36">
        <f t="shared" si="2"/>
        <v>0</v>
      </c>
      <c r="O29" s="33"/>
      <c r="P29" s="43"/>
      <c r="Q29" s="43"/>
    </row>
    <row r="30" spans="1:17" ht="15">
      <c r="A30" s="31">
        <v>22</v>
      </c>
      <c r="B30" s="32"/>
      <c r="C30" s="33"/>
      <c r="D30" s="33"/>
      <c r="E30" s="33"/>
      <c r="F30" s="33"/>
      <c r="G30" s="33"/>
      <c r="H30" s="34">
        <f t="shared" si="0"/>
        <v>0</v>
      </c>
      <c r="I30" s="35"/>
      <c r="J30" s="33"/>
      <c r="K30" s="33"/>
      <c r="L30" s="33"/>
      <c r="M30" s="34">
        <f t="shared" si="1"/>
        <v>0</v>
      </c>
      <c r="N30" s="36">
        <f t="shared" si="2"/>
        <v>0</v>
      </c>
      <c r="O30" s="33"/>
      <c r="P30" s="43"/>
      <c r="Q30" s="43"/>
    </row>
    <row r="31" spans="1:17" ht="15">
      <c r="A31" s="31">
        <v>23</v>
      </c>
      <c r="B31" s="32"/>
      <c r="C31" s="33"/>
      <c r="D31" s="33"/>
      <c r="E31" s="33"/>
      <c r="F31" s="33"/>
      <c r="G31" s="33"/>
      <c r="H31" s="34">
        <f t="shared" si="0"/>
        <v>0</v>
      </c>
      <c r="I31" s="35"/>
      <c r="J31" s="33"/>
      <c r="K31" s="33"/>
      <c r="L31" s="33"/>
      <c r="M31" s="34">
        <f t="shared" si="1"/>
        <v>0</v>
      </c>
      <c r="N31" s="36">
        <f t="shared" si="2"/>
        <v>0</v>
      </c>
      <c r="O31" s="33"/>
      <c r="P31" s="43"/>
      <c r="Q31" s="43"/>
    </row>
    <row r="32" spans="1:17" ht="15">
      <c r="A32" s="31">
        <v>24</v>
      </c>
      <c r="B32" s="32"/>
      <c r="C32" s="33"/>
      <c r="D32" s="33"/>
      <c r="E32" s="33"/>
      <c r="F32" s="33"/>
      <c r="G32" s="33"/>
      <c r="H32" s="34">
        <f t="shared" si="0"/>
        <v>0</v>
      </c>
      <c r="I32" s="35"/>
      <c r="J32" s="33"/>
      <c r="K32" s="33"/>
      <c r="L32" s="33"/>
      <c r="M32" s="34">
        <f t="shared" si="1"/>
        <v>0</v>
      </c>
      <c r="N32" s="36">
        <f t="shared" si="2"/>
        <v>0</v>
      </c>
      <c r="O32" s="33"/>
      <c r="P32" s="43"/>
      <c r="Q32" s="43"/>
    </row>
    <row r="33" spans="1:17" ht="15">
      <c r="A33" s="31">
        <v>25</v>
      </c>
      <c r="B33" s="32"/>
      <c r="C33" s="33"/>
      <c r="D33" s="33"/>
      <c r="E33" s="33"/>
      <c r="F33" s="33"/>
      <c r="G33" s="33"/>
      <c r="H33" s="34">
        <f t="shared" si="0"/>
        <v>0</v>
      </c>
      <c r="I33" s="35"/>
      <c r="J33" s="33"/>
      <c r="K33" s="33"/>
      <c r="L33" s="33"/>
      <c r="M33" s="34">
        <f t="shared" si="1"/>
        <v>0</v>
      </c>
      <c r="N33" s="36">
        <f t="shared" si="2"/>
        <v>0</v>
      </c>
      <c r="O33" s="33"/>
      <c r="P33" s="43"/>
      <c r="Q33" s="43"/>
    </row>
    <row r="34" spans="1:17" ht="15">
      <c r="A34" s="31">
        <v>26</v>
      </c>
      <c r="B34" s="32"/>
      <c r="C34" s="33"/>
      <c r="D34" s="33"/>
      <c r="E34" s="33"/>
      <c r="F34" s="33"/>
      <c r="G34" s="33"/>
      <c r="H34" s="34">
        <f t="shared" si="0"/>
        <v>0</v>
      </c>
      <c r="I34" s="35"/>
      <c r="J34" s="33"/>
      <c r="K34" s="33"/>
      <c r="L34" s="33"/>
      <c r="M34" s="34">
        <f t="shared" si="1"/>
        <v>0</v>
      </c>
      <c r="N34" s="36">
        <f t="shared" si="2"/>
        <v>0</v>
      </c>
      <c r="O34" s="33"/>
      <c r="P34" s="43"/>
      <c r="Q34" s="43"/>
    </row>
    <row r="35" spans="1:17" ht="15">
      <c r="A35" s="31">
        <v>27</v>
      </c>
      <c r="B35" s="32"/>
      <c r="C35" s="33"/>
      <c r="D35" s="33"/>
      <c r="E35" s="33"/>
      <c r="F35" s="33"/>
      <c r="G35" s="33"/>
      <c r="H35" s="34">
        <f t="shared" si="0"/>
        <v>0</v>
      </c>
      <c r="I35" s="35"/>
      <c r="J35" s="33"/>
      <c r="K35" s="33"/>
      <c r="L35" s="33"/>
      <c r="M35" s="34">
        <f t="shared" si="1"/>
        <v>0</v>
      </c>
      <c r="N35" s="36">
        <f t="shared" si="2"/>
        <v>0</v>
      </c>
      <c r="O35" s="33"/>
      <c r="P35" s="43"/>
      <c r="Q35" s="43"/>
    </row>
    <row r="36" spans="1:17" ht="15">
      <c r="A36" s="31">
        <v>28</v>
      </c>
      <c r="B36" s="32"/>
      <c r="C36" s="33"/>
      <c r="D36" s="33"/>
      <c r="E36" s="33"/>
      <c r="F36" s="33"/>
      <c r="G36" s="33"/>
      <c r="H36" s="34">
        <f t="shared" si="0"/>
        <v>0</v>
      </c>
      <c r="I36" s="35"/>
      <c r="J36" s="33"/>
      <c r="K36" s="33"/>
      <c r="L36" s="33"/>
      <c r="M36" s="34">
        <f t="shared" si="1"/>
        <v>0</v>
      </c>
      <c r="N36" s="36">
        <f t="shared" si="2"/>
        <v>0</v>
      </c>
      <c r="O36" s="33"/>
      <c r="P36" s="43"/>
      <c r="Q36" s="43"/>
    </row>
    <row r="37" spans="1:17" ht="15">
      <c r="A37" s="31">
        <v>29</v>
      </c>
      <c r="B37" s="32"/>
      <c r="C37" s="33"/>
      <c r="D37" s="33"/>
      <c r="E37" s="33"/>
      <c r="F37" s="33"/>
      <c r="G37" s="33"/>
      <c r="H37" s="34">
        <f t="shared" si="0"/>
        <v>0</v>
      </c>
      <c r="I37" s="35"/>
      <c r="J37" s="33"/>
      <c r="K37" s="33"/>
      <c r="L37" s="33"/>
      <c r="M37" s="34">
        <f t="shared" si="1"/>
        <v>0</v>
      </c>
      <c r="N37" s="36">
        <f t="shared" si="2"/>
        <v>0</v>
      </c>
      <c r="O37" s="33"/>
      <c r="P37" s="43"/>
      <c r="Q37" s="43"/>
    </row>
    <row r="38" spans="1:17" ht="15">
      <c r="A38" s="31">
        <v>30</v>
      </c>
      <c r="B38" s="32"/>
      <c r="C38" s="33"/>
      <c r="D38" s="33"/>
      <c r="E38" s="33"/>
      <c r="F38" s="33"/>
      <c r="G38" s="33"/>
      <c r="H38" s="34">
        <f t="shared" si="0"/>
        <v>0</v>
      </c>
      <c r="I38" s="35"/>
      <c r="J38" s="33"/>
      <c r="K38" s="33"/>
      <c r="L38" s="33"/>
      <c r="M38" s="34">
        <f t="shared" si="1"/>
        <v>0</v>
      </c>
      <c r="N38" s="36">
        <f t="shared" si="2"/>
        <v>0</v>
      </c>
      <c r="O38" s="33"/>
      <c r="P38" s="43"/>
      <c r="Q38" s="43"/>
    </row>
    <row r="39" spans="1:17" ht="15">
      <c r="A39" s="31">
        <v>31</v>
      </c>
      <c r="B39" s="32"/>
      <c r="C39" s="33"/>
      <c r="D39" s="33"/>
      <c r="E39" s="33"/>
      <c r="F39" s="33"/>
      <c r="G39" s="33"/>
      <c r="H39" s="34">
        <f t="shared" si="0"/>
        <v>0</v>
      </c>
      <c r="I39" s="35"/>
      <c r="J39" s="33"/>
      <c r="K39" s="33"/>
      <c r="L39" s="33"/>
      <c r="M39" s="34">
        <f t="shared" si="1"/>
        <v>0</v>
      </c>
      <c r="N39" s="36">
        <f t="shared" si="2"/>
        <v>0</v>
      </c>
      <c r="O39" s="33"/>
      <c r="P39" s="43"/>
      <c r="Q39" s="43"/>
    </row>
    <row r="40" spans="1:17" ht="15">
      <c r="A40" s="31">
        <v>32</v>
      </c>
      <c r="B40" s="32"/>
      <c r="C40" s="33"/>
      <c r="D40" s="33"/>
      <c r="E40" s="33"/>
      <c r="F40" s="33"/>
      <c r="G40" s="33"/>
      <c r="H40" s="34">
        <f t="shared" si="0"/>
        <v>0</v>
      </c>
      <c r="I40" s="35"/>
      <c r="J40" s="33"/>
      <c r="K40" s="33"/>
      <c r="L40" s="33"/>
      <c r="M40" s="34">
        <f t="shared" si="1"/>
        <v>0</v>
      </c>
      <c r="N40" s="36">
        <f t="shared" si="2"/>
        <v>0</v>
      </c>
      <c r="O40" s="33"/>
      <c r="P40" s="43"/>
      <c r="Q40" s="43"/>
    </row>
    <row r="41" spans="1:17" ht="15">
      <c r="A41" s="31">
        <v>33</v>
      </c>
      <c r="B41" s="32"/>
      <c r="C41" s="33"/>
      <c r="D41" s="33"/>
      <c r="E41" s="33"/>
      <c r="F41" s="33"/>
      <c r="G41" s="33"/>
      <c r="H41" s="34">
        <f t="shared" si="0"/>
        <v>0</v>
      </c>
      <c r="I41" s="35"/>
      <c r="J41" s="33"/>
      <c r="K41" s="33"/>
      <c r="L41" s="33"/>
      <c r="M41" s="34">
        <f t="shared" si="1"/>
        <v>0</v>
      </c>
      <c r="N41" s="36">
        <f t="shared" si="2"/>
        <v>0</v>
      </c>
      <c r="O41" s="33"/>
      <c r="P41" s="43"/>
      <c r="Q41" s="43"/>
    </row>
    <row r="42" spans="1:17" ht="15">
      <c r="A42" s="31">
        <v>34</v>
      </c>
      <c r="B42" s="32"/>
      <c r="C42" s="33"/>
      <c r="D42" s="33"/>
      <c r="E42" s="33"/>
      <c r="F42" s="33"/>
      <c r="G42" s="33"/>
      <c r="H42" s="34">
        <f t="shared" si="0"/>
        <v>0</v>
      </c>
      <c r="I42" s="35"/>
      <c r="J42" s="33"/>
      <c r="K42" s="33"/>
      <c r="L42" s="33"/>
      <c r="M42" s="34">
        <f t="shared" si="1"/>
        <v>0</v>
      </c>
      <c r="N42" s="36">
        <f t="shared" si="2"/>
        <v>0</v>
      </c>
      <c r="O42" s="33"/>
      <c r="P42" s="43"/>
      <c r="Q42" s="43"/>
    </row>
    <row r="43" spans="1:17" ht="15">
      <c r="A43" s="31">
        <v>35</v>
      </c>
      <c r="B43" s="32"/>
      <c r="C43" s="33"/>
      <c r="D43" s="33"/>
      <c r="E43" s="33"/>
      <c r="F43" s="33"/>
      <c r="G43" s="33"/>
      <c r="H43" s="34">
        <f t="shared" si="0"/>
        <v>0</v>
      </c>
      <c r="I43" s="35"/>
      <c r="J43" s="33"/>
      <c r="K43" s="33"/>
      <c r="L43" s="33"/>
      <c r="M43" s="34">
        <f t="shared" si="1"/>
        <v>0</v>
      </c>
      <c r="N43" s="36">
        <f t="shared" si="2"/>
        <v>0</v>
      </c>
      <c r="O43" s="33"/>
      <c r="P43" s="43"/>
      <c r="Q43" s="43"/>
    </row>
    <row r="44" spans="1:17" ht="15">
      <c r="A44" s="31">
        <v>36</v>
      </c>
      <c r="B44" s="32"/>
      <c r="C44" s="33"/>
      <c r="D44" s="33"/>
      <c r="E44" s="33"/>
      <c r="F44" s="33"/>
      <c r="G44" s="33"/>
      <c r="H44" s="34">
        <f t="shared" si="0"/>
        <v>0</v>
      </c>
      <c r="I44" s="35"/>
      <c r="J44" s="33"/>
      <c r="K44" s="33"/>
      <c r="L44" s="33"/>
      <c r="M44" s="34">
        <f t="shared" si="1"/>
        <v>0</v>
      </c>
      <c r="N44" s="36">
        <f t="shared" si="2"/>
        <v>0</v>
      </c>
      <c r="O44" s="33"/>
      <c r="P44" s="43"/>
      <c r="Q44" s="43"/>
    </row>
    <row r="45" spans="1:17" ht="15">
      <c r="A45" s="31">
        <v>37</v>
      </c>
      <c r="B45" s="32"/>
      <c r="C45" s="33"/>
      <c r="D45" s="33"/>
      <c r="E45" s="33"/>
      <c r="F45" s="33"/>
      <c r="G45" s="33"/>
      <c r="H45" s="34">
        <f t="shared" si="0"/>
        <v>0</v>
      </c>
      <c r="I45" s="35"/>
      <c r="J45" s="33"/>
      <c r="K45" s="33"/>
      <c r="L45" s="33"/>
      <c r="M45" s="34">
        <f t="shared" si="1"/>
        <v>0</v>
      </c>
      <c r="N45" s="36">
        <f t="shared" si="2"/>
        <v>0</v>
      </c>
      <c r="O45" s="33"/>
      <c r="P45" s="43"/>
      <c r="Q45" s="43"/>
    </row>
    <row r="46" spans="1:17" ht="15">
      <c r="A46" s="31">
        <v>38</v>
      </c>
      <c r="B46" s="32"/>
      <c r="C46" s="33"/>
      <c r="D46" s="33"/>
      <c r="E46" s="33"/>
      <c r="F46" s="33"/>
      <c r="G46" s="33"/>
      <c r="H46" s="34">
        <f>SUM(D46:G46)</f>
        <v>0</v>
      </c>
      <c r="I46" s="35"/>
      <c r="J46" s="33"/>
      <c r="K46" s="33"/>
      <c r="L46" s="33"/>
      <c r="M46" s="34">
        <f>SUM(I46:L46)</f>
        <v>0</v>
      </c>
      <c r="N46" s="36">
        <f>SUM(H46,M46)</f>
        <v>0</v>
      </c>
      <c r="O46" s="33"/>
      <c r="P46" s="43"/>
      <c r="Q46" s="43"/>
    </row>
    <row r="47" spans="1:17" ht="15">
      <c r="A47" s="31">
        <v>39</v>
      </c>
      <c r="B47" s="32"/>
      <c r="C47" s="33"/>
      <c r="D47" s="33"/>
      <c r="E47" s="33"/>
      <c r="F47" s="33"/>
      <c r="G47" s="33"/>
      <c r="H47" s="34">
        <f>SUM(D47:G47)</f>
        <v>0</v>
      </c>
      <c r="I47" s="35"/>
      <c r="J47" s="33"/>
      <c r="K47" s="33"/>
      <c r="L47" s="33"/>
      <c r="M47" s="34">
        <f>SUM(I47:L47)</f>
        <v>0</v>
      </c>
      <c r="N47" s="36">
        <f>SUM(H47,M47)</f>
        <v>0</v>
      </c>
      <c r="O47" s="33"/>
      <c r="P47" s="43"/>
      <c r="Q47" s="43"/>
    </row>
    <row r="48" spans="1:17" ht="15">
      <c r="A48" s="31">
        <v>40</v>
      </c>
      <c r="B48" s="32"/>
      <c r="C48" s="33"/>
      <c r="D48" s="33"/>
      <c r="E48" s="33"/>
      <c r="F48" s="33"/>
      <c r="G48" s="33"/>
      <c r="H48" s="34">
        <f>SUM(D48:G48)</f>
        <v>0</v>
      </c>
      <c r="I48" s="35"/>
      <c r="J48" s="33"/>
      <c r="K48" s="33"/>
      <c r="L48" s="33"/>
      <c r="M48" s="34">
        <f>SUM(I48:L48)</f>
        <v>0</v>
      </c>
      <c r="N48" s="36">
        <f>SUM(H48,M48)</f>
        <v>0</v>
      </c>
      <c r="O48" s="33"/>
      <c r="P48" s="43"/>
      <c r="Q48" s="43"/>
    </row>
  </sheetData>
  <sheetProtection/>
  <mergeCells count="18">
    <mergeCell ref="I3:L3"/>
    <mergeCell ref="N3:N4"/>
    <mergeCell ref="O3:O4"/>
    <mergeCell ref="P3:P4"/>
    <mergeCell ref="A3:A4"/>
    <mergeCell ref="B3:B4"/>
    <mergeCell ref="C3:C4"/>
    <mergeCell ref="D3:G3"/>
    <mergeCell ref="Q3:Q4"/>
    <mergeCell ref="A7:A8"/>
    <mergeCell ref="B7:B8"/>
    <mergeCell ref="C7:C8"/>
    <mergeCell ref="D7:G7"/>
    <mergeCell ref="I7:L7"/>
    <mergeCell ref="N7:N8"/>
    <mergeCell ref="O7:O8"/>
    <mergeCell ref="P7:P8"/>
    <mergeCell ref="Q7:Q8"/>
  </mergeCells>
  <hyperlinks>
    <hyperlink ref="P11" r:id="rId1" display="tschudiii@gmx.ch"/>
    <hyperlink ref="P9" r:id="rId2" display="peter.enderli@winterthur.ch"/>
    <hyperlink ref="P10" r:id="rId3" display="mat_brechbuehl@bluemail.ch"/>
  </hyperlinks>
  <printOptions/>
  <pageMargins left="0.787401575" right="0.787401575" top="0.984251969" bottom="0.984251969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Q48"/>
  <sheetViews>
    <sheetView zoomScalePageLayoutView="0" workbookViewId="0" topLeftCell="A1">
      <selection activeCell="B31" sqref="B31"/>
    </sheetView>
  </sheetViews>
  <sheetFormatPr defaultColWidth="11.421875" defaultRowHeight="15"/>
  <cols>
    <col min="1" max="1" width="5.57421875" style="0" customWidth="1"/>
    <col min="2" max="2" width="25.7109375" style="0" customWidth="1"/>
    <col min="3" max="3" width="8.28125" style="0" customWidth="1"/>
    <col min="4" max="13" width="5.57421875" style="0" customWidth="1"/>
    <col min="14" max="14" width="4.8515625" style="0" customWidth="1"/>
    <col min="15" max="15" width="8.421875" style="0" customWidth="1"/>
    <col min="16" max="16" width="26.140625" style="0" customWidth="1"/>
    <col min="17" max="17" width="14.00390625" style="0" customWidth="1"/>
  </cols>
  <sheetData>
    <row r="1" spans="1:17" ht="23.25">
      <c r="A1" s="16" t="s">
        <v>0</v>
      </c>
      <c r="B1" s="1"/>
      <c r="C1" s="2"/>
      <c r="D1" s="2"/>
      <c r="E1" s="2"/>
      <c r="F1" s="2"/>
      <c r="G1" s="2"/>
      <c r="H1" s="17"/>
      <c r="I1" s="2"/>
      <c r="J1" s="2"/>
      <c r="K1" s="2"/>
      <c r="L1" s="2"/>
      <c r="M1" s="17"/>
      <c r="N1" s="7"/>
      <c r="O1" s="7"/>
      <c r="P1" s="2"/>
      <c r="Q1" s="2"/>
    </row>
    <row r="2" spans="1:17" ht="15">
      <c r="A2" s="3"/>
      <c r="B2" s="4"/>
      <c r="C2" s="3"/>
      <c r="D2" s="3"/>
      <c r="E2" s="3"/>
      <c r="F2" s="3"/>
      <c r="G2" s="3"/>
      <c r="H2" s="18"/>
      <c r="I2" s="3"/>
      <c r="J2" s="3"/>
      <c r="K2" s="3"/>
      <c r="L2" s="3"/>
      <c r="M2" s="18"/>
      <c r="N2" s="22"/>
      <c r="O2" s="22"/>
      <c r="P2" s="3"/>
      <c r="Q2" s="3"/>
    </row>
    <row r="3" spans="1:17" ht="15">
      <c r="A3" s="209" t="s">
        <v>1</v>
      </c>
      <c r="B3" s="211" t="s">
        <v>2</v>
      </c>
      <c r="C3" s="211" t="s">
        <v>3</v>
      </c>
      <c r="D3" s="203" t="s">
        <v>4</v>
      </c>
      <c r="E3" s="204"/>
      <c r="F3" s="204"/>
      <c r="G3" s="204"/>
      <c r="H3" s="19"/>
      <c r="I3" s="203" t="s">
        <v>5</v>
      </c>
      <c r="J3" s="204"/>
      <c r="K3" s="204"/>
      <c r="L3" s="204"/>
      <c r="M3" s="28"/>
      <c r="N3" s="205" t="s">
        <v>6</v>
      </c>
      <c r="O3" s="207" t="s">
        <v>7</v>
      </c>
      <c r="P3" s="193" t="s">
        <v>15</v>
      </c>
      <c r="Q3" s="193" t="s">
        <v>16</v>
      </c>
    </row>
    <row r="4" spans="1:17" ht="15">
      <c r="A4" s="210"/>
      <c r="B4" s="212"/>
      <c r="C4" s="212"/>
      <c r="D4" s="8" t="s">
        <v>8</v>
      </c>
      <c r="E4" s="9" t="s">
        <v>9</v>
      </c>
      <c r="F4" s="9" t="s">
        <v>10</v>
      </c>
      <c r="G4" s="9" t="s">
        <v>11</v>
      </c>
      <c r="H4" s="10" t="s">
        <v>6</v>
      </c>
      <c r="I4" s="8" t="s">
        <v>8</v>
      </c>
      <c r="J4" s="9" t="s">
        <v>9</v>
      </c>
      <c r="K4" s="9" t="s">
        <v>10</v>
      </c>
      <c r="L4" s="25" t="s">
        <v>11</v>
      </c>
      <c r="M4" s="29" t="s">
        <v>6</v>
      </c>
      <c r="N4" s="206"/>
      <c r="O4" s="208"/>
      <c r="P4" s="193"/>
      <c r="Q4" s="193"/>
    </row>
    <row r="5" spans="1:17" ht="15.75" thickBot="1">
      <c r="A5" s="11">
        <v>1</v>
      </c>
      <c r="B5" s="12" t="s">
        <v>12</v>
      </c>
      <c r="C5" s="13" t="s">
        <v>13</v>
      </c>
      <c r="D5" s="14">
        <v>93</v>
      </c>
      <c r="E5" s="15">
        <v>90</v>
      </c>
      <c r="F5" s="15">
        <v>89</v>
      </c>
      <c r="G5" s="15">
        <v>89</v>
      </c>
      <c r="H5" s="20">
        <v>272</v>
      </c>
      <c r="I5" s="14">
        <v>91</v>
      </c>
      <c r="J5" s="15">
        <v>89</v>
      </c>
      <c r="K5" s="15">
        <v>88</v>
      </c>
      <c r="L5" s="26">
        <v>89</v>
      </c>
      <c r="M5" s="30">
        <v>268</v>
      </c>
      <c r="N5" s="27">
        <v>540</v>
      </c>
      <c r="O5" s="40" t="s">
        <v>14</v>
      </c>
      <c r="P5" s="41" t="s">
        <v>17</v>
      </c>
      <c r="Q5" s="42" t="s">
        <v>18</v>
      </c>
    </row>
    <row r="6" spans="1:17" ht="15">
      <c r="A6" s="6"/>
      <c r="B6" s="5"/>
      <c r="C6" s="6"/>
      <c r="D6" s="6"/>
      <c r="E6" s="6"/>
      <c r="F6" s="6"/>
      <c r="G6" s="6"/>
      <c r="H6" s="21"/>
      <c r="I6" s="6"/>
      <c r="J6" s="6"/>
      <c r="K6" s="6"/>
      <c r="L6" s="6"/>
      <c r="M6" s="21"/>
      <c r="N6" s="23"/>
      <c r="O6" s="6"/>
      <c r="P6" s="6"/>
      <c r="Q6" s="6"/>
    </row>
    <row r="7" spans="1:17" ht="15">
      <c r="A7" s="191" t="s">
        <v>1</v>
      </c>
      <c r="B7" s="191" t="s">
        <v>2</v>
      </c>
      <c r="C7" s="191" t="s">
        <v>3</v>
      </c>
      <c r="D7" s="197" t="s">
        <v>4</v>
      </c>
      <c r="E7" s="198"/>
      <c r="F7" s="198"/>
      <c r="G7" s="199"/>
      <c r="H7" s="24"/>
      <c r="I7" s="200" t="s">
        <v>5</v>
      </c>
      <c r="J7" s="198"/>
      <c r="K7" s="198"/>
      <c r="L7" s="199"/>
      <c r="M7" s="24"/>
      <c r="N7" s="195" t="s">
        <v>6</v>
      </c>
      <c r="O7" s="191" t="s">
        <v>7</v>
      </c>
      <c r="P7" s="193" t="s">
        <v>15</v>
      </c>
      <c r="Q7" s="193" t="s">
        <v>16</v>
      </c>
    </row>
    <row r="8" spans="1:17" ht="15.75" thickBot="1">
      <c r="A8" s="192"/>
      <c r="B8" s="192"/>
      <c r="C8" s="192"/>
      <c r="D8" s="37" t="s">
        <v>8</v>
      </c>
      <c r="E8" s="37" t="s">
        <v>9</v>
      </c>
      <c r="F8" s="37" t="s">
        <v>10</v>
      </c>
      <c r="G8" s="37" t="s">
        <v>11</v>
      </c>
      <c r="H8" s="38" t="s">
        <v>6</v>
      </c>
      <c r="I8" s="39" t="s">
        <v>8</v>
      </c>
      <c r="J8" s="37" t="s">
        <v>9</v>
      </c>
      <c r="K8" s="37" t="s">
        <v>10</v>
      </c>
      <c r="L8" s="37" t="s">
        <v>11</v>
      </c>
      <c r="M8" s="38" t="s">
        <v>6</v>
      </c>
      <c r="N8" s="196"/>
      <c r="O8" s="192"/>
      <c r="P8" s="193"/>
      <c r="Q8" s="193"/>
    </row>
    <row r="9" spans="1:17" ht="15">
      <c r="A9" s="31">
        <v>1</v>
      </c>
      <c r="B9" s="32" t="s">
        <v>223</v>
      </c>
      <c r="C9" s="50" t="s">
        <v>224</v>
      </c>
      <c r="D9" s="33">
        <v>93</v>
      </c>
      <c r="E9" s="33">
        <v>88</v>
      </c>
      <c r="F9" s="33">
        <v>86</v>
      </c>
      <c r="G9" s="33">
        <v>85</v>
      </c>
      <c r="H9" s="34">
        <f>SUM(D9:G9)</f>
        <v>352</v>
      </c>
      <c r="I9" s="35">
        <v>94</v>
      </c>
      <c r="J9" s="33">
        <v>92</v>
      </c>
      <c r="K9" s="33">
        <v>89</v>
      </c>
      <c r="L9" s="33">
        <v>87</v>
      </c>
      <c r="M9" s="34">
        <f>SUM(I9:L9)</f>
        <v>362</v>
      </c>
      <c r="N9" s="36">
        <f>SUM(H9,M9)</f>
        <v>714</v>
      </c>
      <c r="O9" s="33" t="s">
        <v>51</v>
      </c>
      <c r="P9" s="103" t="s">
        <v>225</v>
      </c>
      <c r="Q9" s="43" t="s">
        <v>226</v>
      </c>
    </row>
    <row r="10" spans="1:17" ht="15">
      <c r="A10" s="31">
        <v>2</v>
      </c>
      <c r="B10" s="32" t="s">
        <v>227</v>
      </c>
      <c r="C10" s="33" t="s">
        <v>224</v>
      </c>
      <c r="D10" s="33">
        <v>89</v>
      </c>
      <c r="E10" s="33">
        <v>87</v>
      </c>
      <c r="F10" s="33">
        <v>84</v>
      </c>
      <c r="G10" s="33">
        <v>77</v>
      </c>
      <c r="H10" s="34">
        <f>SUM(D10:G10)</f>
        <v>337</v>
      </c>
      <c r="I10" s="35">
        <v>92</v>
      </c>
      <c r="J10" s="33">
        <v>92</v>
      </c>
      <c r="K10" s="33">
        <v>91</v>
      </c>
      <c r="L10" s="33">
        <v>90</v>
      </c>
      <c r="M10" s="34">
        <f>SUM(I10:L10)</f>
        <v>365</v>
      </c>
      <c r="N10" s="36">
        <f>SUM(H10,M10)</f>
        <v>702</v>
      </c>
      <c r="O10" s="33"/>
      <c r="P10" s="103" t="s">
        <v>228</v>
      </c>
      <c r="Q10" s="43" t="s">
        <v>229</v>
      </c>
    </row>
    <row r="11" spans="1:17" ht="15">
      <c r="A11" s="31">
        <v>3</v>
      </c>
      <c r="B11" s="32" t="s">
        <v>230</v>
      </c>
      <c r="C11" s="33" t="s">
        <v>224</v>
      </c>
      <c r="D11" s="33">
        <v>90</v>
      </c>
      <c r="E11" s="33">
        <v>87</v>
      </c>
      <c r="F11" s="33">
        <v>86</v>
      </c>
      <c r="G11" s="33">
        <v>85</v>
      </c>
      <c r="H11" s="34">
        <f aca="true" t="shared" si="0" ref="H11:H45">SUM(D11:G11)</f>
        <v>348</v>
      </c>
      <c r="I11" s="35">
        <v>90</v>
      </c>
      <c r="J11" s="33">
        <v>89</v>
      </c>
      <c r="K11" s="33">
        <v>87</v>
      </c>
      <c r="L11" s="33">
        <v>83</v>
      </c>
      <c r="M11" s="34">
        <f aca="true" t="shared" si="1" ref="M11:M45">SUM(I11:L11)</f>
        <v>349</v>
      </c>
      <c r="N11" s="36">
        <f aca="true" t="shared" si="2" ref="N11:N45">SUM(H11,M11)</f>
        <v>697</v>
      </c>
      <c r="O11" s="33"/>
      <c r="P11" s="103" t="s">
        <v>231</v>
      </c>
      <c r="Q11" s="43" t="s">
        <v>232</v>
      </c>
    </row>
    <row r="12" spans="1:17" ht="15">
      <c r="A12" s="31">
        <v>4</v>
      </c>
      <c r="B12" s="32" t="s">
        <v>233</v>
      </c>
      <c r="C12" s="33" t="s">
        <v>224</v>
      </c>
      <c r="D12" s="33">
        <v>91</v>
      </c>
      <c r="E12" s="33">
        <v>90</v>
      </c>
      <c r="F12" s="33">
        <v>89</v>
      </c>
      <c r="G12" s="33">
        <v>88</v>
      </c>
      <c r="H12" s="34">
        <f t="shared" si="0"/>
        <v>358</v>
      </c>
      <c r="I12" s="35">
        <v>91</v>
      </c>
      <c r="J12" s="33">
        <v>85</v>
      </c>
      <c r="K12" s="33">
        <v>82</v>
      </c>
      <c r="L12" s="33">
        <v>80</v>
      </c>
      <c r="M12" s="34">
        <f t="shared" si="1"/>
        <v>338</v>
      </c>
      <c r="N12" s="36">
        <f t="shared" si="2"/>
        <v>696</v>
      </c>
      <c r="O12" s="33"/>
      <c r="P12" s="103" t="s">
        <v>234</v>
      </c>
      <c r="Q12" s="43" t="s">
        <v>235</v>
      </c>
    </row>
    <row r="13" spans="1:17" ht="15">
      <c r="A13" s="31">
        <v>5</v>
      </c>
      <c r="B13" s="32" t="s">
        <v>236</v>
      </c>
      <c r="C13" s="33" t="s">
        <v>224</v>
      </c>
      <c r="D13" s="33">
        <v>92</v>
      </c>
      <c r="E13" s="33">
        <v>87</v>
      </c>
      <c r="F13" s="33">
        <v>86</v>
      </c>
      <c r="G13" s="33">
        <v>85</v>
      </c>
      <c r="H13" s="34">
        <f t="shared" si="0"/>
        <v>350</v>
      </c>
      <c r="I13" s="35">
        <v>91</v>
      </c>
      <c r="J13" s="33">
        <v>88</v>
      </c>
      <c r="K13" s="33">
        <v>85</v>
      </c>
      <c r="L13" s="33">
        <v>79</v>
      </c>
      <c r="M13" s="34">
        <f t="shared" si="1"/>
        <v>343</v>
      </c>
      <c r="N13" s="36">
        <f t="shared" si="2"/>
        <v>693</v>
      </c>
      <c r="O13" s="33"/>
      <c r="P13" s="103" t="s">
        <v>237</v>
      </c>
      <c r="Q13" s="43" t="s">
        <v>238</v>
      </c>
    </row>
    <row r="14" spans="1:17" ht="15">
      <c r="A14" s="31">
        <v>6</v>
      </c>
      <c r="B14" s="32" t="s">
        <v>239</v>
      </c>
      <c r="C14" s="33" t="s">
        <v>224</v>
      </c>
      <c r="D14" s="33">
        <v>90</v>
      </c>
      <c r="E14" s="33">
        <v>82</v>
      </c>
      <c r="F14" s="33">
        <v>79</v>
      </c>
      <c r="G14" s="33">
        <v>77</v>
      </c>
      <c r="H14" s="34">
        <f t="shared" si="0"/>
        <v>328</v>
      </c>
      <c r="I14" s="35">
        <v>90</v>
      </c>
      <c r="J14" s="33">
        <v>90</v>
      </c>
      <c r="K14" s="33">
        <v>89</v>
      </c>
      <c r="L14" s="33">
        <v>81</v>
      </c>
      <c r="M14" s="34">
        <f t="shared" si="1"/>
        <v>350</v>
      </c>
      <c r="N14" s="36">
        <f t="shared" si="2"/>
        <v>678</v>
      </c>
      <c r="O14" s="33"/>
      <c r="P14" s="103" t="s">
        <v>240</v>
      </c>
      <c r="Q14" s="43" t="s">
        <v>241</v>
      </c>
    </row>
    <row r="15" spans="1:17" ht="15">
      <c r="A15" s="31">
        <v>7</v>
      </c>
      <c r="B15" s="32" t="s">
        <v>242</v>
      </c>
      <c r="C15" s="33" t="s">
        <v>224</v>
      </c>
      <c r="D15" s="33">
        <v>91</v>
      </c>
      <c r="E15" s="33">
        <v>86</v>
      </c>
      <c r="F15" s="33">
        <v>80</v>
      </c>
      <c r="G15" s="33">
        <v>76</v>
      </c>
      <c r="H15" s="34">
        <f t="shared" si="0"/>
        <v>333</v>
      </c>
      <c r="I15" s="35">
        <v>88</v>
      </c>
      <c r="J15" s="33">
        <v>88</v>
      </c>
      <c r="K15" s="33">
        <v>82</v>
      </c>
      <c r="L15" s="33">
        <v>79</v>
      </c>
      <c r="M15" s="34">
        <f t="shared" si="1"/>
        <v>337</v>
      </c>
      <c r="N15" s="36">
        <f t="shared" si="2"/>
        <v>670</v>
      </c>
      <c r="O15" s="33"/>
      <c r="P15" s="103" t="s">
        <v>243</v>
      </c>
      <c r="Q15" s="43" t="s">
        <v>244</v>
      </c>
    </row>
    <row r="16" spans="1:17" ht="15">
      <c r="A16" s="31">
        <v>8</v>
      </c>
      <c r="B16" s="32" t="s">
        <v>245</v>
      </c>
      <c r="C16" s="33" t="s">
        <v>224</v>
      </c>
      <c r="D16" s="33">
        <v>90</v>
      </c>
      <c r="E16" s="33">
        <v>88</v>
      </c>
      <c r="F16" s="33">
        <v>81</v>
      </c>
      <c r="G16" s="33">
        <v>76</v>
      </c>
      <c r="H16" s="34">
        <f t="shared" si="0"/>
        <v>335</v>
      </c>
      <c r="I16" s="35">
        <v>91</v>
      </c>
      <c r="J16" s="33">
        <v>87</v>
      </c>
      <c r="K16" s="33">
        <v>80</v>
      </c>
      <c r="L16" s="33">
        <v>73</v>
      </c>
      <c r="M16" s="34">
        <f t="shared" si="1"/>
        <v>331</v>
      </c>
      <c r="N16" s="36">
        <f t="shared" si="2"/>
        <v>666</v>
      </c>
      <c r="O16" s="33"/>
      <c r="P16" s="103" t="s">
        <v>246</v>
      </c>
      <c r="Q16" s="43" t="s">
        <v>247</v>
      </c>
    </row>
    <row r="17" spans="1:17" ht="15">
      <c r="A17" s="31">
        <v>9</v>
      </c>
      <c r="B17" s="32" t="s">
        <v>248</v>
      </c>
      <c r="C17" s="33" t="s">
        <v>224</v>
      </c>
      <c r="D17" s="33">
        <v>84</v>
      </c>
      <c r="E17" s="33">
        <v>83</v>
      </c>
      <c r="F17" s="33">
        <v>81</v>
      </c>
      <c r="G17" s="33">
        <v>80</v>
      </c>
      <c r="H17" s="34">
        <f t="shared" si="0"/>
        <v>328</v>
      </c>
      <c r="I17" s="35">
        <v>88</v>
      </c>
      <c r="J17" s="33">
        <v>86</v>
      </c>
      <c r="K17" s="33">
        <v>82</v>
      </c>
      <c r="L17" s="33">
        <v>75</v>
      </c>
      <c r="M17" s="34">
        <f t="shared" si="1"/>
        <v>331</v>
      </c>
      <c r="N17" s="36">
        <f t="shared" si="2"/>
        <v>659</v>
      </c>
      <c r="O17" s="33"/>
      <c r="P17" s="103" t="s">
        <v>249</v>
      </c>
      <c r="Q17" s="43" t="s">
        <v>250</v>
      </c>
    </row>
    <row r="18" spans="1:17" ht="15">
      <c r="A18" s="31">
        <v>10</v>
      </c>
      <c r="B18" s="32" t="s">
        <v>251</v>
      </c>
      <c r="C18" s="33" t="s">
        <v>224</v>
      </c>
      <c r="D18" s="33">
        <v>85</v>
      </c>
      <c r="E18" s="33">
        <v>85</v>
      </c>
      <c r="F18" s="33">
        <v>79</v>
      </c>
      <c r="G18" s="33">
        <v>73</v>
      </c>
      <c r="H18" s="34">
        <f t="shared" si="0"/>
        <v>322</v>
      </c>
      <c r="I18" s="35">
        <v>92</v>
      </c>
      <c r="J18" s="33">
        <v>85</v>
      </c>
      <c r="K18" s="33">
        <v>80</v>
      </c>
      <c r="L18" s="33">
        <v>76</v>
      </c>
      <c r="M18" s="34">
        <f t="shared" si="1"/>
        <v>333</v>
      </c>
      <c r="N18" s="36">
        <f t="shared" si="2"/>
        <v>655</v>
      </c>
      <c r="O18" s="33"/>
      <c r="P18" s="103" t="s">
        <v>246</v>
      </c>
      <c r="Q18" s="43" t="s">
        <v>247</v>
      </c>
    </row>
    <row r="19" spans="1:17" ht="15">
      <c r="A19" s="31">
        <v>11</v>
      </c>
      <c r="B19" s="32" t="s">
        <v>252</v>
      </c>
      <c r="C19" s="33" t="s">
        <v>224</v>
      </c>
      <c r="D19" s="33">
        <v>85</v>
      </c>
      <c r="E19" s="33">
        <v>83</v>
      </c>
      <c r="F19" s="33">
        <v>82</v>
      </c>
      <c r="G19" s="33">
        <v>79</v>
      </c>
      <c r="H19" s="34">
        <f t="shared" si="0"/>
        <v>329</v>
      </c>
      <c r="I19" s="35">
        <v>87</v>
      </c>
      <c r="J19" s="33">
        <v>85</v>
      </c>
      <c r="K19" s="33">
        <v>84</v>
      </c>
      <c r="L19" s="33">
        <v>68</v>
      </c>
      <c r="M19" s="34">
        <f t="shared" si="1"/>
        <v>324</v>
      </c>
      <c r="N19" s="36">
        <f t="shared" si="2"/>
        <v>653</v>
      </c>
      <c r="O19" s="33"/>
      <c r="P19" s="103" t="s">
        <v>234</v>
      </c>
      <c r="Q19" s="43" t="s">
        <v>235</v>
      </c>
    </row>
    <row r="20" spans="1:17" ht="15">
      <c r="A20" s="31">
        <v>12</v>
      </c>
      <c r="B20" s="32" t="s">
        <v>253</v>
      </c>
      <c r="C20" s="33" t="s">
        <v>224</v>
      </c>
      <c r="D20" s="33">
        <v>89</v>
      </c>
      <c r="E20" s="33">
        <v>80</v>
      </c>
      <c r="F20" s="33">
        <v>78</v>
      </c>
      <c r="G20" s="33">
        <v>78</v>
      </c>
      <c r="H20" s="34">
        <f t="shared" si="0"/>
        <v>325</v>
      </c>
      <c r="I20" s="35">
        <v>89</v>
      </c>
      <c r="J20" s="33">
        <v>81</v>
      </c>
      <c r="K20" s="33">
        <v>80</v>
      </c>
      <c r="L20" s="33">
        <v>77</v>
      </c>
      <c r="M20" s="34">
        <f t="shared" si="1"/>
        <v>327</v>
      </c>
      <c r="N20" s="36">
        <f t="shared" si="2"/>
        <v>652</v>
      </c>
      <c r="O20" s="33"/>
      <c r="P20" s="103" t="s">
        <v>254</v>
      </c>
      <c r="Q20" s="43" t="s">
        <v>255</v>
      </c>
    </row>
    <row r="21" spans="1:17" ht="15">
      <c r="A21" s="31">
        <v>13</v>
      </c>
      <c r="B21" s="32" t="s">
        <v>256</v>
      </c>
      <c r="C21" s="33" t="s">
        <v>224</v>
      </c>
      <c r="D21" s="33">
        <v>82</v>
      </c>
      <c r="E21" s="33">
        <v>82</v>
      </c>
      <c r="F21" s="33">
        <v>80</v>
      </c>
      <c r="G21" s="33">
        <v>70</v>
      </c>
      <c r="H21" s="34">
        <f t="shared" si="0"/>
        <v>314</v>
      </c>
      <c r="I21" s="35">
        <v>85</v>
      </c>
      <c r="J21" s="33">
        <v>85</v>
      </c>
      <c r="K21" s="33">
        <v>84</v>
      </c>
      <c r="L21" s="33">
        <v>81</v>
      </c>
      <c r="M21" s="34">
        <f t="shared" si="1"/>
        <v>335</v>
      </c>
      <c r="N21" s="36">
        <f t="shared" si="2"/>
        <v>649</v>
      </c>
      <c r="O21" s="33"/>
      <c r="P21" s="103" t="s">
        <v>257</v>
      </c>
      <c r="Q21" s="43" t="s">
        <v>258</v>
      </c>
    </row>
    <row r="22" spans="1:17" ht="15">
      <c r="A22" s="31">
        <v>14</v>
      </c>
      <c r="B22" s="32" t="s">
        <v>259</v>
      </c>
      <c r="C22" s="33" t="s">
        <v>224</v>
      </c>
      <c r="D22" s="33">
        <v>85</v>
      </c>
      <c r="E22" s="33">
        <v>85</v>
      </c>
      <c r="F22" s="33">
        <v>81</v>
      </c>
      <c r="G22" s="33">
        <v>70</v>
      </c>
      <c r="H22" s="34">
        <f t="shared" si="0"/>
        <v>321</v>
      </c>
      <c r="I22" s="35">
        <v>87</v>
      </c>
      <c r="J22" s="33">
        <v>81</v>
      </c>
      <c r="K22" s="33">
        <v>79</v>
      </c>
      <c r="L22" s="33">
        <v>79</v>
      </c>
      <c r="M22" s="34">
        <f t="shared" si="1"/>
        <v>326</v>
      </c>
      <c r="N22" s="36">
        <f t="shared" si="2"/>
        <v>647</v>
      </c>
      <c r="O22" s="33"/>
      <c r="P22" s="103" t="s">
        <v>237</v>
      </c>
      <c r="Q22" s="43" t="s">
        <v>238</v>
      </c>
    </row>
    <row r="23" spans="1:17" ht="15">
      <c r="A23" s="31">
        <v>15</v>
      </c>
      <c r="B23" s="32" t="s">
        <v>260</v>
      </c>
      <c r="C23" s="33" t="s">
        <v>224</v>
      </c>
      <c r="D23" s="33">
        <v>90</v>
      </c>
      <c r="E23" s="33">
        <v>86</v>
      </c>
      <c r="F23" s="33">
        <v>66</v>
      </c>
      <c r="G23" s="33">
        <v>66</v>
      </c>
      <c r="H23" s="34">
        <f t="shared" si="0"/>
        <v>308</v>
      </c>
      <c r="I23" s="35">
        <v>94</v>
      </c>
      <c r="J23" s="33">
        <v>86</v>
      </c>
      <c r="K23" s="33">
        <v>77</v>
      </c>
      <c r="L23" s="33">
        <v>72</v>
      </c>
      <c r="M23" s="34">
        <f t="shared" si="1"/>
        <v>329</v>
      </c>
      <c r="N23" s="36">
        <f t="shared" si="2"/>
        <v>637</v>
      </c>
      <c r="O23" s="33"/>
      <c r="P23" s="103" t="s">
        <v>261</v>
      </c>
      <c r="Q23" s="43" t="s">
        <v>262</v>
      </c>
    </row>
    <row r="24" spans="1:17" ht="15">
      <c r="A24" s="31">
        <v>16</v>
      </c>
      <c r="B24" s="32" t="s">
        <v>263</v>
      </c>
      <c r="C24" s="33" t="s">
        <v>224</v>
      </c>
      <c r="D24" s="33">
        <v>82</v>
      </c>
      <c r="E24" s="33">
        <v>80</v>
      </c>
      <c r="F24" s="33">
        <v>80</v>
      </c>
      <c r="G24" s="33">
        <v>77</v>
      </c>
      <c r="H24" s="34">
        <f t="shared" si="0"/>
        <v>319</v>
      </c>
      <c r="I24" s="35">
        <v>90</v>
      </c>
      <c r="J24" s="33">
        <v>79</v>
      </c>
      <c r="K24" s="33">
        <v>74</v>
      </c>
      <c r="L24" s="33">
        <v>73</v>
      </c>
      <c r="M24" s="34">
        <f t="shared" si="1"/>
        <v>316</v>
      </c>
      <c r="N24" s="36">
        <f t="shared" si="2"/>
        <v>635</v>
      </c>
      <c r="O24" s="33"/>
      <c r="P24" s="103" t="s">
        <v>264</v>
      </c>
      <c r="Q24" s="43" t="s">
        <v>265</v>
      </c>
    </row>
    <row r="25" spans="1:17" ht="15">
      <c r="A25" s="31">
        <v>17</v>
      </c>
      <c r="B25" s="32" t="s">
        <v>266</v>
      </c>
      <c r="C25" s="33" t="s">
        <v>224</v>
      </c>
      <c r="D25" s="33">
        <v>87</v>
      </c>
      <c r="E25" s="33">
        <v>79</v>
      </c>
      <c r="F25" s="33">
        <v>75</v>
      </c>
      <c r="G25" s="33">
        <v>69</v>
      </c>
      <c r="H25" s="34">
        <f t="shared" si="0"/>
        <v>310</v>
      </c>
      <c r="I25" s="35">
        <v>91</v>
      </c>
      <c r="J25" s="33">
        <v>83</v>
      </c>
      <c r="K25" s="33">
        <v>75</v>
      </c>
      <c r="L25" s="33">
        <v>75</v>
      </c>
      <c r="M25" s="34">
        <f t="shared" si="1"/>
        <v>324</v>
      </c>
      <c r="N25" s="36">
        <f t="shared" si="2"/>
        <v>634</v>
      </c>
      <c r="O25" s="33"/>
      <c r="P25" s="103" t="s">
        <v>267</v>
      </c>
      <c r="Q25" s="43" t="s">
        <v>268</v>
      </c>
    </row>
    <row r="26" spans="1:17" ht="15">
      <c r="A26" s="31">
        <v>18</v>
      </c>
      <c r="B26" s="32" t="s">
        <v>269</v>
      </c>
      <c r="C26" s="33" t="s">
        <v>224</v>
      </c>
      <c r="D26" s="33">
        <v>84</v>
      </c>
      <c r="E26" s="33">
        <v>69</v>
      </c>
      <c r="F26" s="33">
        <v>67</v>
      </c>
      <c r="G26" s="33">
        <v>65</v>
      </c>
      <c r="H26" s="34">
        <f t="shared" si="0"/>
        <v>285</v>
      </c>
      <c r="I26" s="35">
        <v>93</v>
      </c>
      <c r="J26" s="33">
        <v>85</v>
      </c>
      <c r="K26" s="33">
        <v>79</v>
      </c>
      <c r="L26" s="33">
        <v>77</v>
      </c>
      <c r="M26" s="34">
        <f t="shared" si="1"/>
        <v>334</v>
      </c>
      <c r="N26" s="36">
        <f t="shared" si="2"/>
        <v>619</v>
      </c>
      <c r="O26" s="33"/>
      <c r="P26" s="103" t="s">
        <v>270</v>
      </c>
      <c r="Q26" s="43" t="s">
        <v>271</v>
      </c>
    </row>
    <row r="27" spans="1:17" ht="15">
      <c r="A27" s="31">
        <v>19</v>
      </c>
      <c r="B27" s="32" t="s">
        <v>272</v>
      </c>
      <c r="C27" s="33" t="s">
        <v>224</v>
      </c>
      <c r="D27" s="33">
        <v>85</v>
      </c>
      <c r="E27" s="33">
        <v>78</v>
      </c>
      <c r="F27" s="33">
        <v>77</v>
      </c>
      <c r="G27" s="33">
        <v>66</v>
      </c>
      <c r="H27" s="34">
        <f t="shared" si="0"/>
        <v>306</v>
      </c>
      <c r="I27" s="35">
        <v>84</v>
      </c>
      <c r="J27" s="33">
        <v>80</v>
      </c>
      <c r="K27" s="33">
        <v>77</v>
      </c>
      <c r="L27" s="33">
        <v>63</v>
      </c>
      <c r="M27" s="34">
        <f t="shared" si="1"/>
        <v>304</v>
      </c>
      <c r="N27" s="36">
        <f t="shared" si="2"/>
        <v>610</v>
      </c>
      <c r="O27" s="33"/>
      <c r="P27" s="103" t="s">
        <v>273</v>
      </c>
      <c r="Q27" s="43" t="s">
        <v>274</v>
      </c>
    </row>
    <row r="28" spans="1:17" ht="15">
      <c r="A28" s="31">
        <v>20</v>
      </c>
      <c r="B28" s="32" t="s">
        <v>275</v>
      </c>
      <c r="C28" s="33" t="s">
        <v>224</v>
      </c>
      <c r="D28" s="33">
        <v>88</v>
      </c>
      <c r="E28" s="33">
        <v>81</v>
      </c>
      <c r="F28" s="33">
        <v>77</v>
      </c>
      <c r="G28" s="33">
        <v>69</v>
      </c>
      <c r="H28" s="34">
        <f t="shared" si="0"/>
        <v>315</v>
      </c>
      <c r="I28" s="35">
        <v>77</v>
      </c>
      <c r="J28" s="33">
        <v>77</v>
      </c>
      <c r="K28" s="33">
        <v>74</v>
      </c>
      <c r="L28" s="33">
        <v>66</v>
      </c>
      <c r="M28" s="34">
        <f t="shared" si="1"/>
        <v>294</v>
      </c>
      <c r="N28" s="36">
        <f t="shared" si="2"/>
        <v>609</v>
      </c>
      <c r="O28" s="33"/>
      <c r="P28" s="103" t="s">
        <v>276</v>
      </c>
      <c r="Q28" s="43" t="s">
        <v>277</v>
      </c>
    </row>
    <row r="29" spans="1:17" ht="15">
      <c r="A29" s="31">
        <v>21</v>
      </c>
      <c r="B29" s="32" t="s">
        <v>278</v>
      </c>
      <c r="C29" s="33" t="s">
        <v>224</v>
      </c>
      <c r="D29" s="33">
        <v>81</v>
      </c>
      <c r="E29" s="33">
        <v>79</v>
      </c>
      <c r="F29" s="33">
        <v>78</v>
      </c>
      <c r="G29" s="33">
        <v>55</v>
      </c>
      <c r="H29" s="34">
        <f t="shared" si="0"/>
        <v>293</v>
      </c>
      <c r="I29" s="35">
        <v>81</v>
      </c>
      <c r="J29" s="33">
        <v>74</v>
      </c>
      <c r="K29" s="33">
        <v>75</v>
      </c>
      <c r="L29" s="33">
        <v>72</v>
      </c>
      <c r="M29" s="34">
        <f t="shared" si="1"/>
        <v>302</v>
      </c>
      <c r="N29" s="36">
        <f t="shared" si="2"/>
        <v>595</v>
      </c>
      <c r="O29" s="33"/>
      <c r="P29" s="103" t="s">
        <v>270</v>
      </c>
      <c r="Q29" s="43" t="s">
        <v>271</v>
      </c>
    </row>
    <row r="30" spans="1:17" ht="15">
      <c r="A30" s="31">
        <v>22</v>
      </c>
      <c r="B30" s="32" t="s">
        <v>279</v>
      </c>
      <c r="C30" s="33" t="s">
        <v>224</v>
      </c>
      <c r="D30" s="33">
        <v>83</v>
      </c>
      <c r="E30" s="33">
        <v>78</v>
      </c>
      <c r="F30" s="33">
        <v>77</v>
      </c>
      <c r="G30" s="33">
        <v>75</v>
      </c>
      <c r="H30" s="34">
        <f t="shared" si="0"/>
        <v>313</v>
      </c>
      <c r="I30" s="35">
        <v>78</v>
      </c>
      <c r="J30" s="33">
        <v>71</v>
      </c>
      <c r="K30" s="33">
        <v>70</v>
      </c>
      <c r="L30" s="33">
        <v>59</v>
      </c>
      <c r="M30" s="34">
        <f t="shared" si="1"/>
        <v>278</v>
      </c>
      <c r="N30" s="36">
        <f t="shared" si="2"/>
        <v>591</v>
      </c>
      <c r="O30" s="33"/>
      <c r="P30" s="103" t="s">
        <v>280</v>
      </c>
      <c r="Q30" s="43" t="s">
        <v>265</v>
      </c>
    </row>
    <row r="31" spans="1:17" ht="15">
      <c r="A31" s="31">
        <v>23</v>
      </c>
      <c r="B31" s="32"/>
      <c r="C31" s="33"/>
      <c r="D31" s="33"/>
      <c r="E31" s="33"/>
      <c r="F31" s="33"/>
      <c r="G31" s="33"/>
      <c r="H31" s="34">
        <f t="shared" si="0"/>
        <v>0</v>
      </c>
      <c r="I31" s="35"/>
      <c r="J31" s="33"/>
      <c r="K31" s="33"/>
      <c r="L31" s="33"/>
      <c r="M31" s="34">
        <f t="shared" si="1"/>
        <v>0</v>
      </c>
      <c r="N31" s="36">
        <f t="shared" si="2"/>
        <v>0</v>
      </c>
      <c r="O31" s="33"/>
      <c r="P31" s="43"/>
      <c r="Q31" s="43"/>
    </row>
    <row r="32" spans="1:17" ht="15">
      <c r="A32" s="31">
        <v>24</v>
      </c>
      <c r="B32" s="32"/>
      <c r="C32" s="33"/>
      <c r="D32" s="33"/>
      <c r="E32" s="33"/>
      <c r="F32" s="33"/>
      <c r="G32" s="33"/>
      <c r="H32" s="34">
        <f t="shared" si="0"/>
        <v>0</v>
      </c>
      <c r="I32" s="35"/>
      <c r="J32" s="33"/>
      <c r="K32" s="33"/>
      <c r="L32" s="33"/>
      <c r="M32" s="34">
        <f t="shared" si="1"/>
        <v>0</v>
      </c>
      <c r="N32" s="36">
        <f t="shared" si="2"/>
        <v>0</v>
      </c>
      <c r="O32" s="33"/>
      <c r="P32" s="43"/>
      <c r="Q32" s="43"/>
    </row>
    <row r="33" spans="1:17" ht="15">
      <c r="A33" s="31">
        <v>25</v>
      </c>
      <c r="B33" s="32"/>
      <c r="C33" s="33"/>
      <c r="D33" s="33"/>
      <c r="E33" s="33"/>
      <c r="F33" s="33"/>
      <c r="G33" s="33"/>
      <c r="H33" s="34">
        <f t="shared" si="0"/>
        <v>0</v>
      </c>
      <c r="I33" s="35"/>
      <c r="J33" s="33"/>
      <c r="K33" s="33"/>
      <c r="L33" s="33"/>
      <c r="M33" s="34">
        <f t="shared" si="1"/>
        <v>0</v>
      </c>
      <c r="N33" s="36">
        <f t="shared" si="2"/>
        <v>0</v>
      </c>
      <c r="O33" s="33"/>
      <c r="P33" s="43"/>
      <c r="Q33" s="43"/>
    </row>
    <row r="34" spans="1:17" ht="15">
      <c r="A34" s="31">
        <v>26</v>
      </c>
      <c r="B34" s="32"/>
      <c r="C34" s="33"/>
      <c r="D34" s="33"/>
      <c r="E34" s="33"/>
      <c r="F34" s="33"/>
      <c r="G34" s="33"/>
      <c r="H34" s="34">
        <f t="shared" si="0"/>
        <v>0</v>
      </c>
      <c r="I34" s="35"/>
      <c r="J34" s="33"/>
      <c r="K34" s="33"/>
      <c r="L34" s="33"/>
      <c r="M34" s="34">
        <f t="shared" si="1"/>
        <v>0</v>
      </c>
      <c r="N34" s="36">
        <f t="shared" si="2"/>
        <v>0</v>
      </c>
      <c r="O34" s="33"/>
      <c r="P34" s="43"/>
      <c r="Q34" s="43"/>
    </row>
    <row r="35" spans="1:17" ht="15">
      <c r="A35" s="31">
        <v>27</v>
      </c>
      <c r="B35" s="32"/>
      <c r="C35" s="33"/>
      <c r="D35" s="33"/>
      <c r="E35" s="33"/>
      <c r="F35" s="33"/>
      <c r="G35" s="33"/>
      <c r="H35" s="34">
        <f t="shared" si="0"/>
        <v>0</v>
      </c>
      <c r="I35" s="35"/>
      <c r="J35" s="33"/>
      <c r="K35" s="33"/>
      <c r="L35" s="33"/>
      <c r="M35" s="34">
        <f t="shared" si="1"/>
        <v>0</v>
      </c>
      <c r="N35" s="36">
        <f t="shared" si="2"/>
        <v>0</v>
      </c>
      <c r="O35" s="33"/>
      <c r="P35" s="43"/>
      <c r="Q35" s="43"/>
    </row>
    <row r="36" spans="1:17" ht="15">
      <c r="A36" s="31">
        <v>28</v>
      </c>
      <c r="B36" s="32"/>
      <c r="C36" s="33"/>
      <c r="D36" s="33"/>
      <c r="E36" s="33"/>
      <c r="F36" s="33"/>
      <c r="G36" s="33"/>
      <c r="H36" s="34">
        <f t="shared" si="0"/>
        <v>0</v>
      </c>
      <c r="I36" s="35"/>
      <c r="J36" s="33"/>
      <c r="K36" s="33"/>
      <c r="L36" s="33"/>
      <c r="M36" s="34">
        <f t="shared" si="1"/>
        <v>0</v>
      </c>
      <c r="N36" s="36">
        <f t="shared" si="2"/>
        <v>0</v>
      </c>
      <c r="O36" s="33"/>
      <c r="P36" s="43"/>
      <c r="Q36" s="43"/>
    </row>
    <row r="37" spans="1:17" ht="15">
      <c r="A37" s="31">
        <v>29</v>
      </c>
      <c r="B37" s="32"/>
      <c r="C37" s="33"/>
      <c r="D37" s="33"/>
      <c r="E37" s="33"/>
      <c r="F37" s="33"/>
      <c r="G37" s="33"/>
      <c r="H37" s="34">
        <f t="shared" si="0"/>
        <v>0</v>
      </c>
      <c r="I37" s="35"/>
      <c r="J37" s="33"/>
      <c r="K37" s="33"/>
      <c r="L37" s="33"/>
      <c r="M37" s="34">
        <f t="shared" si="1"/>
        <v>0</v>
      </c>
      <c r="N37" s="36">
        <f t="shared" si="2"/>
        <v>0</v>
      </c>
      <c r="O37" s="33"/>
      <c r="P37" s="43"/>
      <c r="Q37" s="43"/>
    </row>
    <row r="38" spans="1:17" ht="15">
      <c r="A38" s="31">
        <v>30</v>
      </c>
      <c r="B38" s="32"/>
      <c r="C38" s="33"/>
      <c r="D38" s="33"/>
      <c r="E38" s="33"/>
      <c r="F38" s="33"/>
      <c r="G38" s="33"/>
      <c r="H38" s="34">
        <f t="shared" si="0"/>
        <v>0</v>
      </c>
      <c r="I38" s="35"/>
      <c r="J38" s="33"/>
      <c r="K38" s="33"/>
      <c r="L38" s="33"/>
      <c r="M38" s="34">
        <f t="shared" si="1"/>
        <v>0</v>
      </c>
      <c r="N38" s="36">
        <f t="shared" si="2"/>
        <v>0</v>
      </c>
      <c r="O38" s="33"/>
      <c r="P38" s="43"/>
      <c r="Q38" s="43"/>
    </row>
    <row r="39" spans="1:17" ht="15">
      <c r="A39" s="31">
        <v>31</v>
      </c>
      <c r="B39" s="32"/>
      <c r="C39" s="33"/>
      <c r="D39" s="33"/>
      <c r="E39" s="33"/>
      <c r="F39" s="33"/>
      <c r="G39" s="33"/>
      <c r="H39" s="34">
        <f t="shared" si="0"/>
        <v>0</v>
      </c>
      <c r="I39" s="35"/>
      <c r="J39" s="33"/>
      <c r="K39" s="33"/>
      <c r="L39" s="33"/>
      <c r="M39" s="34">
        <f t="shared" si="1"/>
        <v>0</v>
      </c>
      <c r="N39" s="36">
        <f t="shared" si="2"/>
        <v>0</v>
      </c>
      <c r="O39" s="33"/>
      <c r="P39" s="43"/>
      <c r="Q39" s="43"/>
    </row>
    <row r="40" spans="1:17" ht="15">
      <c r="A40" s="31">
        <v>32</v>
      </c>
      <c r="B40" s="32"/>
      <c r="C40" s="33"/>
      <c r="D40" s="33"/>
      <c r="E40" s="33"/>
      <c r="F40" s="33"/>
      <c r="G40" s="33"/>
      <c r="H40" s="34">
        <f t="shared" si="0"/>
        <v>0</v>
      </c>
      <c r="I40" s="35"/>
      <c r="J40" s="33"/>
      <c r="K40" s="33"/>
      <c r="L40" s="33"/>
      <c r="M40" s="34">
        <f t="shared" si="1"/>
        <v>0</v>
      </c>
      <c r="N40" s="36">
        <f t="shared" si="2"/>
        <v>0</v>
      </c>
      <c r="O40" s="33"/>
      <c r="P40" s="43"/>
      <c r="Q40" s="43"/>
    </row>
    <row r="41" spans="1:17" ht="15">
      <c r="A41" s="31">
        <v>33</v>
      </c>
      <c r="B41" s="32"/>
      <c r="C41" s="33"/>
      <c r="D41" s="33"/>
      <c r="E41" s="33"/>
      <c r="F41" s="33"/>
      <c r="G41" s="33"/>
      <c r="H41" s="34">
        <f t="shared" si="0"/>
        <v>0</v>
      </c>
      <c r="I41" s="35"/>
      <c r="J41" s="33"/>
      <c r="K41" s="33"/>
      <c r="L41" s="33"/>
      <c r="M41" s="34">
        <f t="shared" si="1"/>
        <v>0</v>
      </c>
      <c r="N41" s="36">
        <f t="shared" si="2"/>
        <v>0</v>
      </c>
      <c r="O41" s="33"/>
      <c r="P41" s="43"/>
      <c r="Q41" s="43"/>
    </row>
    <row r="42" spans="1:17" ht="15">
      <c r="A42" s="31">
        <v>34</v>
      </c>
      <c r="B42" s="32"/>
      <c r="C42" s="33"/>
      <c r="D42" s="33"/>
      <c r="E42" s="33"/>
      <c r="F42" s="33"/>
      <c r="G42" s="33"/>
      <c r="H42" s="34">
        <f t="shared" si="0"/>
        <v>0</v>
      </c>
      <c r="I42" s="35"/>
      <c r="J42" s="33"/>
      <c r="K42" s="33"/>
      <c r="L42" s="33"/>
      <c r="M42" s="34">
        <f t="shared" si="1"/>
        <v>0</v>
      </c>
      <c r="N42" s="36">
        <f t="shared" si="2"/>
        <v>0</v>
      </c>
      <c r="O42" s="33"/>
      <c r="P42" s="43"/>
      <c r="Q42" s="43"/>
    </row>
    <row r="43" spans="1:17" ht="15">
      <c r="A43" s="31">
        <v>35</v>
      </c>
      <c r="B43" s="32"/>
      <c r="C43" s="33"/>
      <c r="D43" s="33"/>
      <c r="E43" s="33"/>
      <c r="F43" s="33"/>
      <c r="G43" s="33"/>
      <c r="H43" s="34">
        <f t="shared" si="0"/>
        <v>0</v>
      </c>
      <c r="I43" s="35"/>
      <c r="J43" s="33"/>
      <c r="K43" s="33"/>
      <c r="L43" s="33"/>
      <c r="M43" s="34">
        <f t="shared" si="1"/>
        <v>0</v>
      </c>
      <c r="N43" s="36">
        <f t="shared" si="2"/>
        <v>0</v>
      </c>
      <c r="O43" s="33"/>
      <c r="P43" s="43"/>
      <c r="Q43" s="43"/>
    </row>
    <row r="44" spans="1:17" ht="15">
      <c r="A44" s="31">
        <v>36</v>
      </c>
      <c r="B44" s="32"/>
      <c r="C44" s="33"/>
      <c r="D44" s="33"/>
      <c r="E44" s="33"/>
      <c r="F44" s="33"/>
      <c r="G44" s="33"/>
      <c r="H44" s="34">
        <f t="shared" si="0"/>
        <v>0</v>
      </c>
      <c r="I44" s="35"/>
      <c r="J44" s="33"/>
      <c r="K44" s="33"/>
      <c r="L44" s="33"/>
      <c r="M44" s="34">
        <f t="shared" si="1"/>
        <v>0</v>
      </c>
      <c r="N44" s="36">
        <f t="shared" si="2"/>
        <v>0</v>
      </c>
      <c r="O44" s="33"/>
      <c r="P44" s="43"/>
      <c r="Q44" s="43"/>
    </row>
    <row r="45" spans="1:17" ht="15">
      <c r="A45" s="31">
        <v>37</v>
      </c>
      <c r="B45" s="32"/>
      <c r="C45" s="33"/>
      <c r="D45" s="33"/>
      <c r="E45" s="33"/>
      <c r="F45" s="33"/>
      <c r="G45" s="33"/>
      <c r="H45" s="34">
        <f t="shared" si="0"/>
        <v>0</v>
      </c>
      <c r="I45" s="35"/>
      <c r="J45" s="33"/>
      <c r="K45" s="33"/>
      <c r="L45" s="33"/>
      <c r="M45" s="34">
        <f t="shared" si="1"/>
        <v>0</v>
      </c>
      <c r="N45" s="36">
        <f t="shared" si="2"/>
        <v>0</v>
      </c>
      <c r="O45" s="33"/>
      <c r="P45" s="43"/>
      <c r="Q45" s="43"/>
    </row>
    <row r="46" spans="1:17" ht="15">
      <c r="A46" s="31">
        <v>38</v>
      </c>
      <c r="B46" s="32"/>
      <c r="C46" s="33"/>
      <c r="D46" s="33"/>
      <c r="E46" s="33"/>
      <c r="F46" s="33"/>
      <c r="G46" s="33"/>
      <c r="H46" s="34">
        <f>SUM(D46:G46)</f>
        <v>0</v>
      </c>
      <c r="I46" s="35"/>
      <c r="J46" s="33"/>
      <c r="K46" s="33"/>
      <c r="L46" s="33"/>
      <c r="M46" s="34">
        <f>SUM(I46:L46)</f>
        <v>0</v>
      </c>
      <c r="N46" s="36">
        <f>SUM(H46,M46)</f>
        <v>0</v>
      </c>
      <c r="O46" s="33"/>
      <c r="P46" s="43"/>
      <c r="Q46" s="43"/>
    </row>
    <row r="47" spans="1:17" ht="15">
      <c r="A47" s="31">
        <v>39</v>
      </c>
      <c r="B47" s="32"/>
      <c r="C47" s="33"/>
      <c r="D47" s="33"/>
      <c r="E47" s="33"/>
      <c r="F47" s="33"/>
      <c r="G47" s="33"/>
      <c r="H47" s="34">
        <f>SUM(D47:G47)</f>
        <v>0</v>
      </c>
      <c r="I47" s="35"/>
      <c r="J47" s="33"/>
      <c r="K47" s="33"/>
      <c r="L47" s="33"/>
      <c r="M47" s="34">
        <f>SUM(I47:L47)</f>
        <v>0</v>
      </c>
      <c r="N47" s="36">
        <f>SUM(H47,M47)</f>
        <v>0</v>
      </c>
      <c r="O47" s="33"/>
      <c r="P47" s="43"/>
      <c r="Q47" s="43"/>
    </row>
    <row r="48" spans="1:17" ht="15">
      <c r="A48" s="31">
        <v>40</v>
      </c>
      <c r="B48" s="32"/>
      <c r="C48" s="33"/>
      <c r="D48" s="33"/>
      <c r="E48" s="33"/>
      <c r="F48" s="33"/>
      <c r="G48" s="33"/>
      <c r="H48" s="34">
        <f>SUM(D48:G48)</f>
        <v>0</v>
      </c>
      <c r="I48" s="35"/>
      <c r="J48" s="33"/>
      <c r="K48" s="33"/>
      <c r="L48" s="33"/>
      <c r="M48" s="34">
        <f>SUM(I48:L48)</f>
        <v>0</v>
      </c>
      <c r="N48" s="36">
        <f>SUM(H48,M48)</f>
        <v>0</v>
      </c>
      <c r="O48" s="33"/>
      <c r="P48" s="43"/>
      <c r="Q48" s="43"/>
    </row>
  </sheetData>
  <sheetProtection/>
  <mergeCells count="18">
    <mergeCell ref="I3:L3"/>
    <mergeCell ref="N3:N4"/>
    <mergeCell ref="O3:O4"/>
    <mergeCell ref="P3:P4"/>
    <mergeCell ref="A3:A4"/>
    <mergeCell ref="B3:B4"/>
    <mergeCell ref="C3:C4"/>
    <mergeCell ref="D3:G3"/>
    <mergeCell ref="Q3:Q4"/>
    <mergeCell ref="A7:A8"/>
    <mergeCell ref="B7:B8"/>
    <mergeCell ref="C7:C8"/>
    <mergeCell ref="D7:G7"/>
    <mergeCell ref="I7:L7"/>
    <mergeCell ref="N7:N8"/>
    <mergeCell ref="O7:O8"/>
    <mergeCell ref="P7:P8"/>
    <mergeCell ref="Q7:Q8"/>
  </mergeCells>
  <hyperlinks>
    <hyperlink ref="P9" r:id="rId1" display="rosmarie93@bluewin.ch"/>
    <hyperlink ref="P10" r:id="rId2" display="martin.wattinger@gmail.com"/>
    <hyperlink ref="P11" r:id="rId3" display="urs.rietmann1963@bluewin.ch"/>
    <hyperlink ref="P12" r:id="rId4" display="ali.mueller@bluewin.ch"/>
    <hyperlink ref="P13" r:id="rId5" display="t.scalch@gmx.ch"/>
    <hyperlink ref="P14" r:id="rId6" display="stefanmerz@thurweb.ch"/>
    <hyperlink ref="P15" r:id="rId7" display="erichschmidlin@leunet.ch"/>
    <hyperlink ref="P16" r:id="rId8" display="silvanhollenstein@hotmail.com"/>
    <hyperlink ref="P17" r:id="rId9" display="roth.urs1@sunrise.ch"/>
    <hyperlink ref="P18" r:id="rId10" display="silvanhollenstein@hotmail.com"/>
    <hyperlink ref="P19" r:id="rId11" display="ali.mueller@bluewin.ch"/>
    <hyperlink ref="P20" r:id="rId12" display="chpatriot848@hotmail.com"/>
    <hyperlink ref="P21" r:id="rId13" display="ruediwickli@bluewin.ch"/>
    <hyperlink ref="P22" r:id="rId14" display="t.scalch@gmx.ch"/>
    <hyperlink ref="P23" r:id="rId15" display="r.zbindli@bluemail.ch"/>
    <hyperlink ref="P24" r:id="rId16" display="r-tschirren@bluewin.ch"/>
    <hyperlink ref="P25" r:id="rId17" display="peter.weibel@gmx.net"/>
    <hyperlink ref="P26" r:id="rId18" display="huda33@bluewin.ch"/>
    <hyperlink ref="P27" r:id="rId19" display="ribad@bluewin.ch"/>
    <hyperlink ref="P28" r:id="rId20" display="meinrad.herzog@bluewin.ch"/>
    <hyperlink ref="P29" r:id="rId21" display="huda33@bluewin.ch"/>
    <hyperlink ref="P30" r:id="rId22" display="j-c_schuerch@gmx.ch"/>
  </hyperlinks>
  <printOptions/>
  <pageMargins left="0.787401575" right="0.787401575" top="0.984251969" bottom="0.984251969" header="0.4921259845" footer="0.492125984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Q48"/>
  <sheetViews>
    <sheetView zoomScalePageLayoutView="0" workbookViewId="0" topLeftCell="A1">
      <selection activeCell="B31" sqref="B31"/>
    </sheetView>
  </sheetViews>
  <sheetFormatPr defaultColWidth="11.421875" defaultRowHeight="15"/>
  <cols>
    <col min="1" max="1" width="6.140625" style="0" customWidth="1"/>
    <col min="2" max="2" width="25.7109375" style="0" customWidth="1"/>
    <col min="3" max="3" width="8.28125" style="0" customWidth="1"/>
    <col min="4" max="14" width="5.57421875" style="0" customWidth="1"/>
    <col min="15" max="15" width="6.8515625" style="0" customWidth="1"/>
    <col min="16" max="16" width="31.8515625" style="0" customWidth="1"/>
    <col min="17" max="17" width="14.00390625" style="0" customWidth="1"/>
  </cols>
  <sheetData>
    <row r="1" spans="1:17" ht="23.25">
      <c r="A1" s="16" t="s">
        <v>0</v>
      </c>
      <c r="B1" s="1"/>
      <c r="C1" s="2"/>
      <c r="D1" s="2"/>
      <c r="E1" s="2"/>
      <c r="F1" s="2"/>
      <c r="G1" s="2"/>
      <c r="H1" s="17"/>
      <c r="I1" s="2"/>
      <c r="J1" s="2"/>
      <c r="K1" s="2"/>
      <c r="L1" s="2"/>
      <c r="M1" s="17"/>
      <c r="N1" s="7"/>
      <c r="O1" s="7"/>
      <c r="P1" s="2"/>
      <c r="Q1" s="2"/>
    </row>
    <row r="2" spans="1:17" ht="15">
      <c r="A2" s="3"/>
      <c r="B2" s="4"/>
      <c r="C2" s="3"/>
      <c r="D2" s="3"/>
      <c r="E2" s="3"/>
      <c r="F2" s="3"/>
      <c r="G2" s="3"/>
      <c r="H2" s="18"/>
      <c r="I2" s="3"/>
      <c r="J2" s="3"/>
      <c r="K2" s="3"/>
      <c r="L2" s="3"/>
      <c r="M2" s="18"/>
      <c r="N2" s="22"/>
      <c r="O2" s="22"/>
      <c r="P2" s="3"/>
      <c r="Q2" s="3"/>
    </row>
    <row r="3" spans="1:17" ht="15">
      <c r="A3" s="209" t="s">
        <v>1</v>
      </c>
      <c r="B3" s="211" t="s">
        <v>2</v>
      </c>
      <c r="C3" s="211" t="s">
        <v>3</v>
      </c>
      <c r="D3" s="203" t="s">
        <v>4</v>
      </c>
      <c r="E3" s="204"/>
      <c r="F3" s="204"/>
      <c r="G3" s="204"/>
      <c r="H3" s="19"/>
      <c r="I3" s="203" t="s">
        <v>5</v>
      </c>
      <c r="J3" s="204"/>
      <c r="K3" s="204"/>
      <c r="L3" s="204"/>
      <c r="M3" s="28"/>
      <c r="N3" s="205" t="s">
        <v>6</v>
      </c>
      <c r="O3" s="207" t="s">
        <v>7</v>
      </c>
      <c r="P3" s="193" t="s">
        <v>15</v>
      </c>
      <c r="Q3" s="193" t="s">
        <v>16</v>
      </c>
    </row>
    <row r="4" spans="1:17" ht="15">
      <c r="A4" s="210"/>
      <c r="B4" s="212"/>
      <c r="C4" s="212"/>
      <c r="D4" s="8" t="s">
        <v>8</v>
      </c>
      <c r="E4" s="9" t="s">
        <v>9</v>
      </c>
      <c r="F4" s="9" t="s">
        <v>10</v>
      </c>
      <c r="G4" s="9" t="s">
        <v>11</v>
      </c>
      <c r="H4" s="10" t="s">
        <v>6</v>
      </c>
      <c r="I4" s="8" t="s">
        <v>8</v>
      </c>
      <c r="J4" s="9" t="s">
        <v>9</v>
      </c>
      <c r="K4" s="9" t="s">
        <v>10</v>
      </c>
      <c r="L4" s="25" t="s">
        <v>11</v>
      </c>
      <c r="M4" s="29" t="s">
        <v>6</v>
      </c>
      <c r="N4" s="206"/>
      <c r="O4" s="208"/>
      <c r="P4" s="193"/>
      <c r="Q4" s="193"/>
    </row>
    <row r="5" spans="1:17" ht="15.75" thickBot="1">
      <c r="A5" s="11">
        <v>1</v>
      </c>
      <c r="B5" s="12" t="s">
        <v>12</v>
      </c>
      <c r="C5" s="13" t="s">
        <v>13</v>
      </c>
      <c r="D5" s="14">
        <v>93</v>
      </c>
      <c r="E5" s="15">
        <v>90</v>
      </c>
      <c r="F5" s="15">
        <v>89</v>
      </c>
      <c r="G5" s="15">
        <v>89</v>
      </c>
      <c r="H5" s="20">
        <v>272</v>
      </c>
      <c r="I5" s="14">
        <v>91</v>
      </c>
      <c r="J5" s="15">
        <v>89</v>
      </c>
      <c r="K5" s="15">
        <v>88</v>
      </c>
      <c r="L5" s="26">
        <v>89</v>
      </c>
      <c r="M5" s="30">
        <v>268</v>
      </c>
      <c r="N5" s="27">
        <v>540</v>
      </c>
      <c r="O5" s="40" t="s">
        <v>14</v>
      </c>
      <c r="P5" s="41" t="s">
        <v>17</v>
      </c>
      <c r="Q5" s="42" t="s">
        <v>18</v>
      </c>
    </row>
    <row r="6" spans="1:17" ht="15">
      <c r="A6" s="6"/>
      <c r="B6" s="5"/>
      <c r="C6" s="6"/>
      <c r="D6" s="6"/>
      <c r="E6" s="6"/>
      <c r="F6" s="6"/>
      <c r="G6" s="6"/>
      <c r="H6" s="21"/>
      <c r="I6" s="6"/>
      <c r="J6" s="6"/>
      <c r="K6" s="6"/>
      <c r="L6" s="6"/>
      <c r="M6" s="21"/>
      <c r="N6" s="23"/>
      <c r="O6" s="6"/>
      <c r="P6" s="6"/>
      <c r="Q6" s="6"/>
    </row>
    <row r="7" spans="1:17" ht="15">
      <c r="A7" s="191" t="s">
        <v>1</v>
      </c>
      <c r="B7" s="191" t="s">
        <v>2</v>
      </c>
      <c r="C7" s="191" t="s">
        <v>3</v>
      </c>
      <c r="D7" s="197" t="s">
        <v>4</v>
      </c>
      <c r="E7" s="198"/>
      <c r="F7" s="198"/>
      <c r="G7" s="199"/>
      <c r="H7" s="24"/>
      <c r="I7" s="200" t="s">
        <v>5</v>
      </c>
      <c r="J7" s="198"/>
      <c r="K7" s="198"/>
      <c r="L7" s="199"/>
      <c r="M7" s="24"/>
      <c r="N7" s="195" t="s">
        <v>6</v>
      </c>
      <c r="O7" s="191" t="s">
        <v>7</v>
      </c>
      <c r="P7" s="193" t="s">
        <v>15</v>
      </c>
      <c r="Q7" s="193" t="s">
        <v>16</v>
      </c>
    </row>
    <row r="8" spans="1:17" ht="15.75" thickBot="1">
      <c r="A8" s="192"/>
      <c r="B8" s="192"/>
      <c r="C8" s="192"/>
      <c r="D8" s="37" t="s">
        <v>8</v>
      </c>
      <c r="E8" s="37" t="s">
        <v>9</v>
      </c>
      <c r="F8" s="37" t="s">
        <v>10</v>
      </c>
      <c r="G8" s="37" t="s">
        <v>11</v>
      </c>
      <c r="H8" s="38" t="s">
        <v>6</v>
      </c>
      <c r="I8" s="39" t="s">
        <v>8</v>
      </c>
      <c r="J8" s="37" t="s">
        <v>9</v>
      </c>
      <c r="K8" s="37" t="s">
        <v>10</v>
      </c>
      <c r="L8" s="37" t="s">
        <v>11</v>
      </c>
      <c r="M8" s="38" t="s">
        <v>6</v>
      </c>
      <c r="N8" s="196"/>
      <c r="O8" s="192"/>
      <c r="P8" s="193"/>
      <c r="Q8" s="193"/>
    </row>
    <row r="9" spans="1:17" ht="15">
      <c r="A9" s="31">
        <v>1</v>
      </c>
      <c r="B9" s="48" t="s">
        <v>159</v>
      </c>
      <c r="C9" s="50" t="s">
        <v>160</v>
      </c>
      <c r="D9" s="33">
        <v>95</v>
      </c>
      <c r="E9" s="33">
        <v>93</v>
      </c>
      <c r="F9" s="33">
        <v>87</v>
      </c>
      <c r="G9" s="33">
        <v>86</v>
      </c>
      <c r="H9" s="34">
        <f>SUM(D9:G9)</f>
        <v>361</v>
      </c>
      <c r="I9" s="35">
        <v>96</v>
      </c>
      <c r="J9" s="33">
        <v>88</v>
      </c>
      <c r="K9" s="33">
        <v>93</v>
      </c>
      <c r="L9" s="33">
        <v>93</v>
      </c>
      <c r="M9" s="34">
        <f>SUM(I9:L9)</f>
        <v>370</v>
      </c>
      <c r="N9" s="36">
        <f>SUM(H9,M9)</f>
        <v>731</v>
      </c>
      <c r="O9" s="50" t="s">
        <v>51</v>
      </c>
      <c r="P9" s="52" t="s">
        <v>161</v>
      </c>
      <c r="Q9" s="51" t="s">
        <v>162</v>
      </c>
    </row>
    <row r="10" spans="1:17" ht="15">
      <c r="A10" s="31">
        <v>2</v>
      </c>
      <c r="B10" s="48" t="s">
        <v>163</v>
      </c>
      <c r="C10" s="50" t="s">
        <v>160</v>
      </c>
      <c r="D10" s="33">
        <v>93</v>
      </c>
      <c r="E10" s="33">
        <v>87</v>
      </c>
      <c r="F10" s="33">
        <v>90</v>
      </c>
      <c r="G10" s="33">
        <v>89</v>
      </c>
      <c r="H10" s="34">
        <f>SUM(D10:G10)</f>
        <v>359</v>
      </c>
      <c r="I10" s="35">
        <v>94</v>
      </c>
      <c r="J10" s="33">
        <v>94</v>
      </c>
      <c r="K10" s="33">
        <v>88</v>
      </c>
      <c r="L10" s="33">
        <v>89</v>
      </c>
      <c r="M10" s="34">
        <f>SUM(I10:L10)</f>
        <v>365</v>
      </c>
      <c r="N10" s="36">
        <f>SUM(H10,M10)</f>
        <v>724</v>
      </c>
      <c r="O10" s="33"/>
      <c r="P10" s="52" t="s">
        <v>164</v>
      </c>
      <c r="Q10" s="51" t="s">
        <v>165</v>
      </c>
    </row>
    <row r="11" spans="1:17" ht="15">
      <c r="A11" s="31">
        <v>3</v>
      </c>
      <c r="B11" s="48" t="s">
        <v>166</v>
      </c>
      <c r="C11" s="50" t="s">
        <v>160</v>
      </c>
      <c r="D11" s="33">
        <v>95</v>
      </c>
      <c r="E11" s="33">
        <v>92</v>
      </c>
      <c r="F11" s="33">
        <v>89</v>
      </c>
      <c r="G11" s="33">
        <v>87</v>
      </c>
      <c r="H11" s="34">
        <f aca="true" t="shared" si="0" ref="H11:H45">SUM(D11:G11)</f>
        <v>363</v>
      </c>
      <c r="I11" s="35">
        <v>93</v>
      </c>
      <c r="J11" s="33">
        <v>91</v>
      </c>
      <c r="K11" s="33">
        <v>91</v>
      </c>
      <c r="L11" s="33">
        <v>80</v>
      </c>
      <c r="M11" s="34">
        <f aca="true" t="shared" si="1" ref="M11:M45">SUM(I11:L11)</f>
        <v>355</v>
      </c>
      <c r="N11" s="36">
        <f aca="true" t="shared" si="2" ref="N11:N45">SUM(H11,M11)</f>
        <v>718</v>
      </c>
      <c r="O11" s="33"/>
      <c r="P11" s="52" t="s">
        <v>167</v>
      </c>
      <c r="Q11" s="51" t="s">
        <v>168</v>
      </c>
    </row>
    <row r="12" spans="1:17" ht="15">
      <c r="A12" s="31">
        <v>4</v>
      </c>
      <c r="B12" s="48" t="s">
        <v>169</v>
      </c>
      <c r="C12" s="50" t="s">
        <v>160</v>
      </c>
      <c r="D12" s="33">
        <v>91</v>
      </c>
      <c r="E12" s="33">
        <v>91</v>
      </c>
      <c r="F12" s="33">
        <v>89</v>
      </c>
      <c r="G12" s="33">
        <v>89</v>
      </c>
      <c r="H12" s="34">
        <f t="shared" si="0"/>
        <v>360</v>
      </c>
      <c r="I12" s="35">
        <v>91</v>
      </c>
      <c r="J12" s="33">
        <v>88</v>
      </c>
      <c r="K12" s="33">
        <v>89</v>
      </c>
      <c r="L12" s="33">
        <v>89</v>
      </c>
      <c r="M12" s="34">
        <f t="shared" si="1"/>
        <v>357</v>
      </c>
      <c r="N12" s="36">
        <f t="shared" si="2"/>
        <v>717</v>
      </c>
      <c r="O12" s="33"/>
      <c r="P12" s="52" t="s">
        <v>170</v>
      </c>
      <c r="Q12" s="51" t="s">
        <v>171</v>
      </c>
    </row>
    <row r="13" spans="1:17" ht="15">
      <c r="A13" s="31">
        <v>5</v>
      </c>
      <c r="B13" s="48" t="s">
        <v>172</v>
      </c>
      <c r="C13" s="50" t="s">
        <v>160</v>
      </c>
      <c r="D13" s="33">
        <v>95</v>
      </c>
      <c r="E13" s="33">
        <v>88</v>
      </c>
      <c r="F13" s="33">
        <v>82</v>
      </c>
      <c r="G13" s="33">
        <v>90</v>
      </c>
      <c r="H13" s="34">
        <f t="shared" si="0"/>
        <v>355</v>
      </c>
      <c r="I13" s="35">
        <v>90</v>
      </c>
      <c r="J13" s="33">
        <v>89</v>
      </c>
      <c r="K13" s="33">
        <v>90</v>
      </c>
      <c r="L13" s="33">
        <v>79</v>
      </c>
      <c r="M13" s="34">
        <f t="shared" si="1"/>
        <v>348</v>
      </c>
      <c r="N13" s="36">
        <f t="shared" si="2"/>
        <v>703</v>
      </c>
      <c r="O13" s="33"/>
      <c r="P13" s="52" t="s">
        <v>173</v>
      </c>
      <c r="Q13" s="51" t="s">
        <v>162</v>
      </c>
    </row>
    <row r="14" spans="1:17" ht="15">
      <c r="A14" s="31">
        <v>6</v>
      </c>
      <c r="B14" s="48" t="s">
        <v>174</v>
      </c>
      <c r="C14" s="50" t="s">
        <v>160</v>
      </c>
      <c r="D14" s="33">
        <v>95</v>
      </c>
      <c r="E14" s="33">
        <v>89</v>
      </c>
      <c r="F14" s="33">
        <v>85</v>
      </c>
      <c r="G14" s="33">
        <v>82</v>
      </c>
      <c r="H14" s="34">
        <f t="shared" si="0"/>
        <v>351</v>
      </c>
      <c r="I14" s="35">
        <v>89</v>
      </c>
      <c r="J14" s="33">
        <v>88</v>
      </c>
      <c r="K14" s="33">
        <v>90</v>
      </c>
      <c r="L14" s="33">
        <v>84</v>
      </c>
      <c r="M14" s="34">
        <f t="shared" si="1"/>
        <v>351</v>
      </c>
      <c r="N14" s="36">
        <f t="shared" si="2"/>
        <v>702</v>
      </c>
      <c r="O14" s="33"/>
      <c r="P14" s="52" t="s">
        <v>175</v>
      </c>
      <c r="Q14" s="51" t="s">
        <v>176</v>
      </c>
    </row>
    <row r="15" spans="1:17" ht="15">
      <c r="A15" s="31">
        <v>7</v>
      </c>
      <c r="B15" s="48" t="s">
        <v>177</v>
      </c>
      <c r="C15" s="50" t="s">
        <v>160</v>
      </c>
      <c r="D15" s="33">
        <v>87</v>
      </c>
      <c r="E15" s="33">
        <v>93</v>
      </c>
      <c r="F15" s="33">
        <v>92</v>
      </c>
      <c r="G15" s="33">
        <v>86</v>
      </c>
      <c r="H15" s="34">
        <f t="shared" si="0"/>
        <v>358</v>
      </c>
      <c r="I15" s="35">
        <v>93</v>
      </c>
      <c r="J15" s="33">
        <v>86</v>
      </c>
      <c r="K15" s="33">
        <v>85</v>
      </c>
      <c r="L15" s="33">
        <v>79</v>
      </c>
      <c r="M15" s="34">
        <f t="shared" si="1"/>
        <v>343</v>
      </c>
      <c r="N15" s="36">
        <f t="shared" si="2"/>
        <v>701</v>
      </c>
      <c r="O15" s="33"/>
      <c r="P15" s="52" t="s">
        <v>178</v>
      </c>
      <c r="Q15" s="51" t="s">
        <v>179</v>
      </c>
    </row>
    <row r="16" spans="1:17" ht="15">
      <c r="A16" s="31">
        <v>8</v>
      </c>
      <c r="B16" s="48" t="s">
        <v>180</v>
      </c>
      <c r="C16" s="50" t="s">
        <v>160</v>
      </c>
      <c r="D16" s="33">
        <v>93</v>
      </c>
      <c r="E16" s="33">
        <v>80</v>
      </c>
      <c r="F16" s="33">
        <v>80</v>
      </c>
      <c r="G16" s="33">
        <v>84</v>
      </c>
      <c r="H16" s="34">
        <f t="shared" si="0"/>
        <v>337</v>
      </c>
      <c r="I16" s="35">
        <v>95</v>
      </c>
      <c r="J16" s="33">
        <v>93</v>
      </c>
      <c r="K16" s="33">
        <v>90</v>
      </c>
      <c r="L16" s="33">
        <v>78</v>
      </c>
      <c r="M16" s="34">
        <f t="shared" si="1"/>
        <v>356</v>
      </c>
      <c r="N16" s="36">
        <f t="shared" si="2"/>
        <v>693</v>
      </c>
      <c r="O16" s="33"/>
      <c r="P16" s="52" t="s">
        <v>181</v>
      </c>
      <c r="Q16" s="51" t="s">
        <v>182</v>
      </c>
    </row>
    <row r="17" spans="1:17" ht="15">
      <c r="A17" s="31">
        <v>9</v>
      </c>
      <c r="B17" s="48" t="s">
        <v>183</v>
      </c>
      <c r="C17" s="50" t="s">
        <v>160</v>
      </c>
      <c r="D17" s="33">
        <v>95</v>
      </c>
      <c r="E17" s="33">
        <v>90</v>
      </c>
      <c r="F17" s="33">
        <v>78</v>
      </c>
      <c r="G17" s="33">
        <v>74</v>
      </c>
      <c r="H17" s="34">
        <f t="shared" si="0"/>
        <v>337</v>
      </c>
      <c r="I17" s="35">
        <v>95</v>
      </c>
      <c r="J17" s="33">
        <v>90</v>
      </c>
      <c r="K17" s="33">
        <v>88</v>
      </c>
      <c r="L17" s="33">
        <v>78</v>
      </c>
      <c r="M17" s="34">
        <f t="shared" si="1"/>
        <v>351</v>
      </c>
      <c r="N17" s="36">
        <f t="shared" si="2"/>
        <v>688</v>
      </c>
      <c r="O17" s="33"/>
      <c r="P17" s="52" t="s">
        <v>184</v>
      </c>
      <c r="Q17" s="51" t="s">
        <v>185</v>
      </c>
    </row>
    <row r="18" spans="1:17" ht="15">
      <c r="A18" s="31">
        <v>10</v>
      </c>
      <c r="B18" s="48" t="s">
        <v>186</v>
      </c>
      <c r="C18" s="50" t="s">
        <v>160</v>
      </c>
      <c r="D18" s="33">
        <v>84</v>
      </c>
      <c r="E18" s="33">
        <v>89</v>
      </c>
      <c r="F18" s="33">
        <v>86</v>
      </c>
      <c r="G18" s="33">
        <v>83</v>
      </c>
      <c r="H18" s="34">
        <f t="shared" si="0"/>
        <v>342</v>
      </c>
      <c r="I18" s="35">
        <v>91</v>
      </c>
      <c r="J18" s="33">
        <v>84</v>
      </c>
      <c r="K18" s="33">
        <v>85</v>
      </c>
      <c r="L18" s="33">
        <v>83</v>
      </c>
      <c r="M18" s="34">
        <f t="shared" si="1"/>
        <v>343</v>
      </c>
      <c r="N18" s="36">
        <f t="shared" si="2"/>
        <v>685</v>
      </c>
      <c r="O18" s="33"/>
      <c r="P18" s="52" t="s">
        <v>187</v>
      </c>
      <c r="Q18" s="51" t="s">
        <v>188</v>
      </c>
    </row>
    <row r="19" spans="1:17" ht="15">
      <c r="A19" s="31">
        <v>11</v>
      </c>
      <c r="B19" s="48" t="s">
        <v>189</v>
      </c>
      <c r="C19" s="50" t="s">
        <v>160</v>
      </c>
      <c r="D19" s="33">
        <v>91</v>
      </c>
      <c r="E19" s="33">
        <v>84</v>
      </c>
      <c r="F19" s="33">
        <v>84</v>
      </c>
      <c r="G19" s="33">
        <v>80</v>
      </c>
      <c r="H19" s="34">
        <f t="shared" si="0"/>
        <v>339</v>
      </c>
      <c r="I19" s="35">
        <v>94</v>
      </c>
      <c r="J19" s="33">
        <v>86</v>
      </c>
      <c r="K19" s="33">
        <v>82</v>
      </c>
      <c r="L19" s="33">
        <v>82</v>
      </c>
      <c r="M19" s="34">
        <f t="shared" si="1"/>
        <v>344</v>
      </c>
      <c r="N19" s="36">
        <f t="shared" si="2"/>
        <v>683</v>
      </c>
      <c r="O19" s="33"/>
      <c r="P19" s="52" t="s">
        <v>190</v>
      </c>
      <c r="Q19" s="51" t="s">
        <v>191</v>
      </c>
    </row>
    <row r="20" spans="1:17" ht="15">
      <c r="A20" s="31">
        <v>12</v>
      </c>
      <c r="B20" s="48" t="s">
        <v>192</v>
      </c>
      <c r="C20" s="50" t="s">
        <v>160</v>
      </c>
      <c r="D20" s="33">
        <v>88</v>
      </c>
      <c r="E20" s="33">
        <v>84</v>
      </c>
      <c r="F20" s="33">
        <v>88</v>
      </c>
      <c r="G20" s="33">
        <v>74</v>
      </c>
      <c r="H20" s="34">
        <f t="shared" si="0"/>
        <v>334</v>
      </c>
      <c r="I20" s="35">
        <v>89</v>
      </c>
      <c r="J20" s="33">
        <v>91</v>
      </c>
      <c r="K20" s="33">
        <v>78</v>
      </c>
      <c r="L20" s="33">
        <v>86</v>
      </c>
      <c r="M20" s="34">
        <f t="shared" si="1"/>
        <v>344</v>
      </c>
      <c r="N20" s="36">
        <f t="shared" si="2"/>
        <v>678</v>
      </c>
      <c r="O20" s="33"/>
      <c r="P20" s="52" t="s">
        <v>193</v>
      </c>
      <c r="Q20" s="51" t="s">
        <v>194</v>
      </c>
    </row>
    <row r="21" spans="1:17" ht="15">
      <c r="A21" s="31">
        <v>13</v>
      </c>
      <c r="B21" s="48" t="s">
        <v>195</v>
      </c>
      <c r="C21" s="50" t="s">
        <v>160</v>
      </c>
      <c r="D21" s="33">
        <v>91</v>
      </c>
      <c r="E21" s="33">
        <v>86</v>
      </c>
      <c r="F21" s="33">
        <v>81</v>
      </c>
      <c r="G21" s="33">
        <v>74</v>
      </c>
      <c r="H21" s="34">
        <f t="shared" si="0"/>
        <v>332</v>
      </c>
      <c r="I21" s="35">
        <v>90</v>
      </c>
      <c r="J21" s="33">
        <v>83</v>
      </c>
      <c r="K21" s="33">
        <v>86</v>
      </c>
      <c r="L21" s="33">
        <v>85</v>
      </c>
      <c r="M21" s="34">
        <f t="shared" si="1"/>
        <v>344</v>
      </c>
      <c r="N21" s="36">
        <f t="shared" si="2"/>
        <v>676</v>
      </c>
      <c r="O21" s="33"/>
      <c r="P21" s="52" t="s">
        <v>196</v>
      </c>
      <c r="Q21" s="51" t="s">
        <v>197</v>
      </c>
    </row>
    <row r="22" spans="1:17" ht="15">
      <c r="A22" s="31">
        <v>14</v>
      </c>
      <c r="B22" s="48" t="s">
        <v>198</v>
      </c>
      <c r="C22" s="50" t="s">
        <v>160</v>
      </c>
      <c r="D22" s="33">
        <v>89</v>
      </c>
      <c r="E22" s="33">
        <v>84</v>
      </c>
      <c r="F22" s="33">
        <v>84</v>
      </c>
      <c r="G22" s="33">
        <v>82</v>
      </c>
      <c r="H22" s="34">
        <f t="shared" si="0"/>
        <v>339</v>
      </c>
      <c r="I22" s="35">
        <v>89</v>
      </c>
      <c r="J22" s="33">
        <v>87</v>
      </c>
      <c r="K22" s="33">
        <v>79</v>
      </c>
      <c r="L22" s="33">
        <v>78</v>
      </c>
      <c r="M22" s="34">
        <f t="shared" si="1"/>
        <v>333</v>
      </c>
      <c r="N22" s="36">
        <f t="shared" si="2"/>
        <v>672</v>
      </c>
      <c r="O22" s="33"/>
      <c r="P22" s="52" t="s">
        <v>170</v>
      </c>
      <c r="Q22" s="51" t="s">
        <v>171</v>
      </c>
    </row>
    <row r="23" spans="1:17" ht="15">
      <c r="A23" s="31">
        <v>15</v>
      </c>
      <c r="B23" s="48" t="s">
        <v>199</v>
      </c>
      <c r="C23" s="50" t="s">
        <v>160</v>
      </c>
      <c r="D23" s="33">
        <v>82</v>
      </c>
      <c r="E23" s="33">
        <v>85</v>
      </c>
      <c r="F23" s="33">
        <v>83</v>
      </c>
      <c r="G23" s="33">
        <v>71</v>
      </c>
      <c r="H23" s="34">
        <f t="shared" si="0"/>
        <v>321</v>
      </c>
      <c r="I23" s="35">
        <v>93</v>
      </c>
      <c r="J23" s="33">
        <v>88</v>
      </c>
      <c r="K23" s="33">
        <v>80</v>
      </c>
      <c r="L23" s="33">
        <v>78</v>
      </c>
      <c r="M23" s="34">
        <f t="shared" si="1"/>
        <v>339</v>
      </c>
      <c r="N23" s="36">
        <f t="shared" si="2"/>
        <v>660</v>
      </c>
      <c r="O23" s="33"/>
      <c r="P23" s="52" t="s">
        <v>200</v>
      </c>
      <c r="Q23" s="51" t="s">
        <v>201</v>
      </c>
    </row>
    <row r="24" spans="1:17" ht="15">
      <c r="A24" s="31">
        <v>16</v>
      </c>
      <c r="B24" s="48" t="s">
        <v>202</v>
      </c>
      <c r="C24" s="50" t="s">
        <v>160</v>
      </c>
      <c r="D24" s="33">
        <v>83</v>
      </c>
      <c r="E24" s="33">
        <v>82</v>
      </c>
      <c r="F24" s="33">
        <v>83</v>
      </c>
      <c r="G24" s="33">
        <v>89</v>
      </c>
      <c r="H24" s="34">
        <f t="shared" si="0"/>
        <v>337</v>
      </c>
      <c r="I24" s="35">
        <v>87</v>
      </c>
      <c r="J24" s="33">
        <v>85</v>
      </c>
      <c r="K24" s="33">
        <v>80</v>
      </c>
      <c r="L24" s="33">
        <v>69</v>
      </c>
      <c r="M24" s="34">
        <f t="shared" si="1"/>
        <v>321</v>
      </c>
      <c r="N24" s="36">
        <f t="shared" si="2"/>
        <v>658</v>
      </c>
      <c r="O24" s="33"/>
      <c r="P24" s="52" t="s">
        <v>203</v>
      </c>
      <c r="Q24" s="51" t="s">
        <v>204</v>
      </c>
    </row>
    <row r="25" spans="1:17" ht="15">
      <c r="A25" s="31">
        <v>17</v>
      </c>
      <c r="B25" s="48" t="s">
        <v>205</v>
      </c>
      <c r="C25" s="50" t="s">
        <v>160</v>
      </c>
      <c r="D25" s="33">
        <v>90</v>
      </c>
      <c r="E25" s="33">
        <v>76</v>
      </c>
      <c r="F25" s="33">
        <v>77</v>
      </c>
      <c r="G25" s="33">
        <v>68</v>
      </c>
      <c r="H25" s="34">
        <f t="shared" si="0"/>
        <v>311</v>
      </c>
      <c r="I25" s="35">
        <v>89</v>
      </c>
      <c r="J25" s="33">
        <v>86</v>
      </c>
      <c r="K25" s="33">
        <v>84</v>
      </c>
      <c r="L25" s="33">
        <v>84</v>
      </c>
      <c r="M25" s="34">
        <f t="shared" si="1"/>
        <v>343</v>
      </c>
      <c r="N25" s="36">
        <f t="shared" si="2"/>
        <v>654</v>
      </c>
      <c r="O25" s="33"/>
      <c r="P25" s="52" t="s">
        <v>206</v>
      </c>
      <c r="Q25" s="51" t="s">
        <v>207</v>
      </c>
    </row>
    <row r="26" spans="1:17" ht="15">
      <c r="A26" s="31">
        <v>18</v>
      </c>
      <c r="B26" s="48" t="s">
        <v>208</v>
      </c>
      <c r="C26" s="50" t="s">
        <v>160</v>
      </c>
      <c r="D26" s="33">
        <v>81</v>
      </c>
      <c r="E26" s="33">
        <v>87</v>
      </c>
      <c r="F26" s="33">
        <v>81</v>
      </c>
      <c r="G26" s="33">
        <v>82</v>
      </c>
      <c r="H26" s="34">
        <f t="shared" si="0"/>
        <v>331</v>
      </c>
      <c r="I26" s="35">
        <v>85</v>
      </c>
      <c r="J26" s="33">
        <v>78</v>
      </c>
      <c r="K26" s="33">
        <v>81</v>
      </c>
      <c r="L26" s="33">
        <v>75</v>
      </c>
      <c r="M26" s="34">
        <f t="shared" si="1"/>
        <v>319</v>
      </c>
      <c r="N26" s="36">
        <f t="shared" si="2"/>
        <v>650</v>
      </c>
      <c r="O26" s="33"/>
      <c r="P26" s="52" t="s">
        <v>209</v>
      </c>
      <c r="Q26" s="51" t="s">
        <v>210</v>
      </c>
    </row>
    <row r="27" spans="1:17" ht="15">
      <c r="A27" s="31">
        <v>19</v>
      </c>
      <c r="B27" s="48" t="s">
        <v>211</v>
      </c>
      <c r="C27" s="50" t="s">
        <v>160</v>
      </c>
      <c r="D27" s="33">
        <v>83</v>
      </c>
      <c r="E27" s="33">
        <v>88</v>
      </c>
      <c r="F27" s="33">
        <v>66</v>
      </c>
      <c r="G27" s="33">
        <v>75</v>
      </c>
      <c r="H27" s="34">
        <f t="shared" si="0"/>
        <v>312</v>
      </c>
      <c r="I27" s="35">
        <v>84</v>
      </c>
      <c r="J27" s="33">
        <v>76</v>
      </c>
      <c r="K27" s="33">
        <v>89</v>
      </c>
      <c r="L27" s="33">
        <v>66</v>
      </c>
      <c r="M27" s="34">
        <f t="shared" si="1"/>
        <v>315</v>
      </c>
      <c r="N27" s="36">
        <f t="shared" si="2"/>
        <v>627</v>
      </c>
      <c r="O27" s="33"/>
      <c r="P27" s="52" t="s">
        <v>212</v>
      </c>
      <c r="Q27" s="51" t="s">
        <v>213</v>
      </c>
    </row>
    <row r="28" spans="1:17" ht="15">
      <c r="A28" s="31">
        <v>20</v>
      </c>
      <c r="B28" s="48" t="s">
        <v>214</v>
      </c>
      <c r="C28" s="50" t="s">
        <v>160</v>
      </c>
      <c r="D28" s="33">
        <v>84</v>
      </c>
      <c r="E28" s="33">
        <v>87</v>
      </c>
      <c r="F28" s="33">
        <v>75</v>
      </c>
      <c r="G28" s="33">
        <v>60</v>
      </c>
      <c r="H28" s="34">
        <f t="shared" si="0"/>
        <v>306</v>
      </c>
      <c r="I28" s="35">
        <v>90</v>
      </c>
      <c r="J28" s="33">
        <v>84</v>
      </c>
      <c r="K28" s="33">
        <v>74</v>
      </c>
      <c r="L28" s="33">
        <v>70</v>
      </c>
      <c r="M28" s="34">
        <f t="shared" si="1"/>
        <v>318</v>
      </c>
      <c r="N28" s="36">
        <f t="shared" si="2"/>
        <v>624</v>
      </c>
      <c r="O28" s="33"/>
      <c r="P28" s="52" t="s">
        <v>215</v>
      </c>
      <c r="Q28" s="51" t="s">
        <v>216</v>
      </c>
    </row>
    <row r="29" spans="1:17" ht="15">
      <c r="A29" s="31">
        <v>21</v>
      </c>
      <c r="B29" s="48" t="s">
        <v>217</v>
      </c>
      <c r="C29" s="50" t="s">
        <v>160</v>
      </c>
      <c r="D29" s="33">
        <v>77</v>
      </c>
      <c r="E29" s="33">
        <v>81</v>
      </c>
      <c r="F29" s="33">
        <v>82</v>
      </c>
      <c r="G29" s="33">
        <v>73</v>
      </c>
      <c r="H29" s="34">
        <f t="shared" si="0"/>
        <v>313</v>
      </c>
      <c r="I29" s="35">
        <v>85</v>
      </c>
      <c r="J29" s="33">
        <v>79</v>
      </c>
      <c r="K29" s="33">
        <v>75</v>
      </c>
      <c r="L29" s="33">
        <v>67</v>
      </c>
      <c r="M29" s="34">
        <f t="shared" si="1"/>
        <v>306</v>
      </c>
      <c r="N29" s="36">
        <f t="shared" si="2"/>
        <v>619</v>
      </c>
      <c r="O29" s="33"/>
      <c r="P29" s="52" t="s">
        <v>218</v>
      </c>
      <c r="Q29" s="51" t="s">
        <v>219</v>
      </c>
    </row>
    <row r="30" spans="1:17" ht="15">
      <c r="A30" s="31">
        <v>22</v>
      </c>
      <c r="B30" s="48" t="s">
        <v>220</v>
      </c>
      <c r="C30" s="50" t="s">
        <v>160</v>
      </c>
      <c r="D30" s="33">
        <v>81</v>
      </c>
      <c r="E30" s="33">
        <v>67</v>
      </c>
      <c r="F30" s="33">
        <v>78</v>
      </c>
      <c r="G30" s="33">
        <v>65</v>
      </c>
      <c r="H30" s="34">
        <f t="shared" si="0"/>
        <v>291</v>
      </c>
      <c r="I30" s="35">
        <v>90</v>
      </c>
      <c r="J30" s="33">
        <v>84</v>
      </c>
      <c r="K30" s="33">
        <v>73</v>
      </c>
      <c r="L30" s="33">
        <v>77</v>
      </c>
      <c r="M30" s="34">
        <f t="shared" si="1"/>
        <v>324</v>
      </c>
      <c r="N30" s="36">
        <f t="shared" si="2"/>
        <v>615</v>
      </c>
      <c r="O30" s="33"/>
      <c r="P30" s="52" t="s">
        <v>221</v>
      </c>
      <c r="Q30" s="51" t="s">
        <v>222</v>
      </c>
    </row>
    <row r="31" spans="1:17" ht="15">
      <c r="A31" s="31">
        <v>23</v>
      </c>
      <c r="B31" s="32"/>
      <c r="C31" s="33"/>
      <c r="D31" s="33"/>
      <c r="E31" s="33"/>
      <c r="F31" s="33"/>
      <c r="G31" s="33"/>
      <c r="H31" s="34">
        <f t="shared" si="0"/>
        <v>0</v>
      </c>
      <c r="I31" s="35"/>
      <c r="J31" s="33"/>
      <c r="K31" s="33"/>
      <c r="L31" s="33"/>
      <c r="M31" s="34">
        <f t="shared" si="1"/>
        <v>0</v>
      </c>
      <c r="N31" s="36">
        <f t="shared" si="2"/>
        <v>0</v>
      </c>
      <c r="O31" s="33"/>
      <c r="P31" s="43"/>
      <c r="Q31" s="43"/>
    </row>
    <row r="32" spans="1:17" ht="15">
      <c r="A32" s="31">
        <v>24</v>
      </c>
      <c r="B32" s="32"/>
      <c r="C32" s="33"/>
      <c r="D32" s="33"/>
      <c r="E32" s="33"/>
      <c r="F32" s="33"/>
      <c r="G32" s="33"/>
      <c r="H32" s="34">
        <f t="shared" si="0"/>
        <v>0</v>
      </c>
      <c r="I32" s="35"/>
      <c r="J32" s="33"/>
      <c r="K32" s="33"/>
      <c r="L32" s="33"/>
      <c r="M32" s="34">
        <f t="shared" si="1"/>
        <v>0</v>
      </c>
      <c r="N32" s="36">
        <f t="shared" si="2"/>
        <v>0</v>
      </c>
      <c r="O32" s="33"/>
      <c r="P32" s="43"/>
      <c r="Q32" s="43"/>
    </row>
    <row r="33" spans="1:17" ht="15">
      <c r="A33" s="31">
        <v>25</v>
      </c>
      <c r="B33" s="32"/>
      <c r="C33" s="33"/>
      <c r="D33" s="33"/>
      <c r="E33" s="33"/>
      <c r="F33" s="33"/>
      <c r="G33" s="33"/>
      <c r="H33" s="34">
        <f t="shared" si="0"/>
        <v>0</v>
      </c>
      <c r="I33" s="35"/>
      <c r="J33" s="33"/>
      <c r="K33" s="33"/>
      <c r="L33" s="33"/>
      <c r="M33" s="34">
        <f t="shared" si="1"/>
        <v>0</v>
      </c>
      <c r="N33" s="36">
        <f t="shared" si="2"/>
        <v>0</v>
      </c>
      <c r="O33" s="33"/>
      <c r="P33" s="43"/>
      <c r="Q33" s="43"/>
    </row>
    <row r="34" spans="1:17" ht="15">
      <c r="A34" s="31">
        <v>26</v>
      </c>
      <c r="B34" s="32"/>
      <c r="C34" s="33"/>
      <c r="D34" s="33"/>
      <c r="E34" s="33"/>
      <c r="F34" s="33"/>
      <c r="G34" s="33"/>
      <c r="H34" s="34">
        <f t="shared" si="0"/>
        <v>0</v>
      </c>
      <c r="I34" s="35"/>
      <c r="J34" s="33"/>
      <c r="K34" s="33"/>
      <c r="L34" s="33"/>
      <c r="M34" s="34">
        <f t="shared" si="1"/>
        <v>0</v>
      </c>
      <c r="N34" s="36">
        <f t="shared" si="2"/>
        <v>0</v>
      </c>
      <c r="O34" s="33"/>
      <c r="P34" s="43"/>
      <c r="Q34" s="43"/>
    </row>
    <row r="35" spans="1:17" ht="15">
      <c r="A35" s="31">
        <v>27</v>
      </c>
      <c r="B35" s="32"/>
      <c r="C35" s="33"/>
      <c r="D35" s="33"/>
      <c r="E35" s="33"/>
      <c r="F35" s="33"/>
      <c r="G35" s="33"/>
      <c r="H35" s="34">
        <f t="shared" si="0"/>
        <v>0</v>
      </c>
      <c r="I35" s="35"/>
      <c r="J35" s="33"/>
      <c r="K35" s="33"/>
      <c r="L35" s="33"/>
      <c r="M35" s="34">
        <f t="shared" si="1"/>
        <v>0</v>
      </c>
      <c r="N35" s="36">
        <f t="shared" si="2"/>
        <v>0</v>
      </c>
      <c r="O35" s="33"/>
      <c r="P35" s="43"/>
      <c r="Q35" s="43"/>
    </row>
    <row r="36" spans="1:17" ht="15">
      <c r="A36" s="31">
        <v>28</v>
      </c>
      <c r="B36" s="32"/>
      <c r="C36" s="33"/>
      <c r="D36" s="33"/>
      <c r="E36" s="33"/>
      <c r="F36" s="33"/>
      <c r="G36" s="33"/>
      <c r="H36" s="34">
        <f t="shared" si="0"/>
        <v>0</v>
      </c>
      <c r="I36" s="35"/>
      <c r="J36" s="33"/>
      <c r="K36" s="33"/>
      <c r="L36" s="33"/>
      <c r="M36" s="34">
        <f t="shared" si="1"/>
        <v>0</v>
      </c>
      <c r="N36" s="36">
        <f t="shared" si="2"/>
        <v>0</v>
      </c>
      <c r="O36" s="33"/>
      <c r="P36" s="43"/>
      <c r="Q36" s="43"/>
    </row>
    <row r="37" spans="1:17" ht="15">
      <c r="A37" s="31">
        <v>29</v>
      </c>
      <c r="B37" s="32"/>
      <c r="C37" s="33"/>
      <c r="D37" s="33"/>
      <c r="E37" s="33"/>
      <c r="F37" s="33"/>
      <c r="G37" s="33"/>
      <c r="H37" s="34">
        <f t="shared" si="0"/>
        <v>0</v>
      </c>
      <c r="I37" s="35"/>
      <c r="J37" s="33"/>
      <c r="K37" s="33"/>
      <c r="L37" s="33"/>
      <c r="M37" s="34">
        <f t="shared" si="1"/>
        <v>0</v>
      </c>
      <c r="N37" s="36">
        <f t="shared" si="2"/>
        <v>0</v>
      </c>
      <c r="O37" s="33"/>
      <c r="P37" s="43"/>
      <c r="Q37" s="43"/>
    </row>
    <row r="38" spans="1:17" ht="15">
      <c r="A38" s="31">
        <v>30</v>
      </c>
      <c r="B38" s="32"/>
      <c r="C38" s="33"/>
      <c r="D38" s="33"/>
      <c r="E38" s="33"/>
      <c r="F38" s="33"/>
      <c r="G38" s="33"/>
      <c r="H38" s="34">
        <f t="shared" si="0"/>
        <v>0</v>
      </c>
      <c r="I38" s="35"/>
      <c r="J38" s="33"/>
      <c r="K38" s="33"/>
      <c r="L38" s="33"/>
      <c r="M38" s="34">
        <f t="shared" si="1"/>
        <v>0</v>
      </c>
      <c r="N38" s="36">
        <f t="shared" si="2"/>
        <v>0</v>
      </c>
      <c r="O38" s="33"/>
      <c r="P38" s="43"/>
      <c r="Q38" s="43"/>
    </row>
    <row r="39" spans="1:17" ht="15">
      <c r="A39" s="31">
        <v>31</v>
      </c>
      <c r="B39" s="32"/>
      <c r="C39" s="33"/>
      <c r="D39" s="33"/>
      <c r="E39" s="33"/>
      <c r="F39" s="33"/>
      <c r="G39" s="33"/>
      <c r="H39" s="34">
        <f t="shared" si="0"/>
        <v>0</v>
      </c>
      <c r="I39" s="35"/>
      <c r="J39" s="33"/>
      <c r="K39" s="33"/>
      <c r="L39" s="33"/>
      <c r="M39" s="34">
        <f t="shared" si="1"/>
        <v>0</v>
      </c>
      <c r="N39" s="36">
        <f t="shared" si="2"/>
        <v>0</v>
      </c>
      <c r="O39" s="33"/>
      <c r="P39" s="43"/>
      <c r="Q39" s="43"/>
    </row>
    <row r="40" spans="1:17" ht="15">
      <c r="A40" s="31">
        <v>32</v>
      </c>
      <c r="B40" s="32"/>
      <c r="C40" s="33"/>
      <c r="D40" s="33"/>
      <c r="E40" s="33"/>
      <c r="F40" s="33"/>
      <c r="G40" s="33"/>
      <c r="H40" s="34">
        <f t="shared" si="0"/>
        <v>0</v>
      </c>
      <c r="I40" s="35"/>
      <c r="J40" s="33"/>
      <c r="K40" s="33"/>
      <c r="L40" s="33"/>
      <c r="M40" s="34">
        <f t="shared" si="1"/>
        <v>0</v>
      </c>
      <c r="N40" s="36">
        <f t="shared" si="2"/>
        <v>0</v>
      </c>
      <c r="O40" s="33"/>
      <c r="P40" s="43"/>
      <c r="Q40" s="43"/>
    </row>
    <row r="41" spans="1:17" ht="15">
      <c r="A41" s="31">
        <v>33</v>
      </c>
      <c r="B41" s="32"/>
      <c r="C41" s="33"/>
      <c r="D41" s="33"/>
      <c r="E41" s="33"/>
      <c r="F41" s="33"/>
      <c r="G41" s="33"/>
      <c r="H41" s="34">
        <f t="shared" si="0"/>
        <v>0</v>
      </c>
      <c r="I41" s="35"/>
      <c r="J41" s="33"/>
      <c r="K41" s="33"/>
      <c r="L41" s="33"/>
      <c r="M41" s="34">
        <f t="shared" si="1"/>
        <v>0</v>
      </c>
      <c r="N41" s="36">
        <f t="shared" si="2"/>
        <v>0</v>
      </c>
      <c r="O41" s="33"/>
      <c r="P41" s="43"/>
      <c r="Q41" s="43"/>
    </row>
    <row r="42" spans="1:17" ht="15">
      <c r="A42" s="31">
        <v>34</v>
      </c>
      <c r="B42" s="32"/>
      <c r="C42" s="33"/>
      <c r="D42" s="33"/>
      <c r="E42" s="33"/>
      <c r="F42" s="33"/>
      <c r="G42" s="33"/>
      <c r="H42" s="34">
        <f t="shared" si="0"/>
        <v>0</v>
      </c>
      <c r="I42" s="35"/>
      <c r="J42" s="33"/>
      <c r="K42" s="33"/>
      <c r="L42" s="33"/>
      <c r="M42" s="34">
        <f t="shared" si="1"/>
        <v>0</v>
      </c>
      <c r="N42" s="36">
        <f t="shared" si="2"/>
        <v>0</v>
      </c>
      <c r="O42" s="33"/>
      <c r="P42" s="43"/>
      <c r="Q42" s="43"/>
    </row>
    <row r="43" spans="1:17" ht="15">
      <c r="A43" s="31">
        <v>35</v>
      </c>
      <c r="B43" s="32"/>
      <c r="C43" s="33"/>
      <c r="D43" s="33"/>
      <c r="E43" s="33"/>
      <c r="F43" s="33"/>
      <c r="G43" s="33"/>
      <c r="H43" s="34">
        <f t="shared" si="0"/>
        <v>0</v>
      </c>
      <c r="I43" s="35"/>
      <c r="J43" s="33"/>
      <c r="K43" s="33"/>
      <c r="L43" s="33"/>
      <c r="M43" s="34">
        <f t="shared" si="1"/>
        <v>0</v>
      </c>
      <c r="N43" s="36">
        <f t="shared" si="2"/>
        <v>0</v>
      </c>
      <c r="O43" s="33"/>
      <c r="P43" s="43"/>
      <c r="Q43" s="43"/>
    </row>
    <row r="44" spans="1:17" ht="15">
      <c r="A44" s="31">
        <v>36</v>
      </c>
      <c r="B44" s="32"/>
      <c r="C44" s="33"/>
      <c r="D44" s="33"/>
      <c r="E44" s="33"/>
      <c r="F44" s="33"/>
      <c r="G44" s="33"/>
      <c r="H44" s="34">
        <f t="shared" si="0"/>
        <v>0</v>
      </c>
      <c r="I44" s="35"/>
      <c r="J44" s="33"/>
      <c r="K44" s="33"/>
      <c r="L44" s="33"/>
      <c r="M44" s="34">
        <f t="shared" si="1"/>
        <v>0</v>
      </c>
      <c r="N44" s="36">
        <f t="shared" si="2"/>
        <v>0</v>
      </c>
      <c r="O44" s="33"/>
      <c r="P44" s="43"/>
      <c r="Q44" s="43"/>
    </row>
    <row r="45" spans="1:17" ht="15">
      <c r="A45" s="31">
        <v>37</v>
      </c>
      <c r="B45" s="32"/>
      <c r="C45" s="33"/>
      <c r="D45" s="33"/>
      <c r="E45" s="33"/>
      <c r="F45" s="33"/>
      <c r="G45" s="33"/>
      <c r="H45" s="34">
        <f t="shared" si="0"/>
        <v>0</v>
      </c>
      <c r="I45" s="35"/>
      <c r="J45" s="33"/>
      <c r="K45" s="33"/>
      <c r="L45" s="33"/>
      <c r="M45" s="34">
        <f t="shared" si="1"/>
        <v>0</v>
      </c>
      <c r="N45" s="36">
        <f t="shared" si="2"/>
        <v>0</v>
      </c>
      <c r="O45" s="33"/>
      <c r="P45" s="43"/>
      <c r="Q45" s="43"/>
    </row>
    <row r="46" spans="1:17" ht="15">
      <c r="A46" s="31">
        <v>38</v>
      </c>
      <c r="B46" s="32"/>
      <c r="C46" s="33"/>
      <c r="D46" s="33"/>
      <c r="E46" s="33"/>
      <c r="F46" s="33"/>
      <c r="G46" s="33"/>
      <c r="H46" s="34">
        <f>SUM(D46:G46)</f>
        <v>0</v>
      </c>
      <c r="I46" s="35"/>
      <c r="J46" s="33"/>
      <c r="K46" s="33"/>
      <c r="L46" s="33"/>
      <c r="M46" s="34">
        <f>SUM(I46:L46)</f>
        <v>0</v>
      </c>
      <c r="N46" s="36">
        <f>SUM(H46,M46)</f>
        <v>0</v>
      </c>
      <c r="O46" s="33"/>
      <c r="P46" s="43"/>
      <c r="Q46" s="43"/>
    </row>
    <row r="47" spans="1:17" ht="15">
      <c r="A47" s="31">
        <v>39</v>
      </c>
      <c r="B47" s="32"/>
      <c r="C47" s="33"/>
      <c r="D47" s="33"/>
      <c r="E47" s="33"/>
      <c r="F47" s="33"/>
      <c r="G47" s="33"/>
      <c r="H47" s="34">
        <f>SUM(D47:G47)</f>
        <v>0</v>
      </c>
      <c r="I47" s="35"/>
      <c r="J47" s="33"/>
      <c r="K47" s="33"/>
      <c r="L47" s="33"/>
      <c r="M47" s="34">
        <f>SUM(I47:L47)</f>
        <v>0</v>
      </c>
      <c r="N47" s="36">
        <f>SUM(H47,M47)</f>
        <v>0</v>
      </c>
      <c r="O47" s="33"/>
      <c r="P47" s="43"/>
      <c r="Q47" s="43"/>
    </row>
    <row r="48" spans="1:17" ht="15">
      <c r="A48" s="31">
        <v>40</v>
      </c>
      <c r="B48" s="32"/>
      <c r="C48" s="33"/>
      <c r="D48" s="33"/>
      <c r="E48" s="33"/>
      <c r="F48" s="33"/>
      <c r="G48" s="33"/>
      <c r="H48" s="34">
        <f>SUM(D48:G48)</f>
        <v>0</v>
      </c>
      <c r="I48" s="35"/>
      <c r="J48" s="33"/>
      <c r="K48" s="33"/>
      <c r="L48" s="33"/>
      <c r="M48" s="34">
        <f>SUM(I48:L48)</f>
        <v>0</v>
      </c>
      <c r="N48" s="36">
        <f>SUM(H48,M48)</f>
        <v>0</v>
      </c>
      <c r="O48" s="33"/>
      <c r="P48" s="43"/>
      <c r="Q48" s="43"/>
    </row>
  </sheetData>
  <sheetProtection/>
  <mergeCells count="18">
    <mergeCell ref="P7:P8"/>
    <mergeCell ref="Q7:Q8"/>
    <mergeCell ref="O3:O4"/>
    <mergeCell ref="P3:P4"/>
    <mergeCell ref="Q3:Q4"/>
    <mergeCell ref="A7:A8"/>
    <mergeCell ref="B7:B8"/>
    <mergeCell ref="C7:C8"/>
    <mergeCell ref="D7:G7"/>
    <mergeCell ref="I7:L7"/>
    <mergeCell ref="N7:N8"/>
    <mergeCell ref="O7:O8"/>
    <mergeCell ref="A3:A4"/>
    <mergeCell ref="B3:B4"/>
    <mergeCell ref="C3:C4"/>
    <mergeCell ref="D3:G3"/>
    <mergeCell ref="I3:L3"/>
    <mergeCell ref="N3:N4"/>
  </mergeCells>
  <hyperlinks>
    <hyperlink ref="P9" r:id="rId1" display="philippe.ruesch@gmx.ch"/>
    <hyperlink ref="P11" r:id="rId2" display="ms@rsnweb.ch"/>
    <hyperlink ref="P16" r:id="rId3" display="erwin_br@gmx.ch"/>
    <hyperlink ref="P12" r:id="rId4" display="stephan-hildebrand@bluewin.ch"/>
    <hyperlink ref="P15" r:id="rId5" display="abderhalden.roger@msv-brunnadern.ch"/>
    <hyperlink ref="P23" r:id="rId6" display="Renato.schena@bluewin.ch"/>
    <hyperlink ref="P18" r:id="rId7" display="heilus@gmx.ch"/>
    <hyperlink ref="P19" r:id="rId8" display="mwessner@bluewin.ch"/>
    <hyperlink ref="P26" r:id="rId9" display="mruedisuehli@bluewin.ch"/>
    <hyperlink ref="P13" r:id="rId10" display="philippe.rueesch@gmx.ch"/>
    <hyperlink ref="P10" r:id="rId11" display="beat.jann@thyssenkrupp.com"/>
    <hyperlink ref="P20" r:id="rId12" display="jsl@tellgams.ch"/>
    <hyperlink ref="P21" r:id="rId13" display="a.thomann@hotmail.com"/>
    <hyperlink ref="P14" r:id="rId14" display="sdlooser@bluemail.com"/>
    <hyperlink ref="P30" r:id="rId15" display="bub.hauser@gmail.com"/>
    <hyperlink ref="P22" r:id="rId16" display="stephan-hildebrand@bluewin.ch"/>
    <hyperlink ref="P28" r:id="rId17" display="albin.meier@bluewin.ch"/>
    <hyperlink ref="P24" r:id="rId18" display="kassier@stadtschuetzen.ch"/>
    <hyperlink ref="P17" r:id="rId19" display="adieberle@gmx.cch"/>
    <hyperlink ref="P25" r:id="rId20" display="gallus.ulmann@bluewin.ch"/>
    <hyperlink ref="P27" r:id="rId21" display="maxo@gmx.ch"/>
    <hyperlink ref="P29" r:id="rId22" display="ralph.gmuer@gmx.ch"/>
  </hyperlinks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Philippe</dc:creator>
  <cp:keywords/>
  <dc:description/>
  <cp:lastModifiedBy>Matthias Geiger</cp:lastModifiedBy>
  <cp:lastPrinted>2012-08-13T07:07:25Z</cp:lastPrinted>
  <dcterms:created xsi:type="dcterms:W3CDTF">2012-05-25T21:54:20Z</dcterms:created>
  <dcterms:modified xsi:type="dcterms:W3CDTF">2012-08-13T07:07:47Z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