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5135" activeTab="1"/>
  </bookViews>
  <sheets>
    <sheet name="Qualirangliste JJ 12" sheetId="1" r:id="rId1"/>
    <sheet name="Qualirangliste JJ 2012" sheetId="2" r:id="rId2"/>
    <sheet name="AR JJ 2012" sheetId="3" r:id="rId3"/>
    <sheet name="AI JJ 2012" sheetId="4" r:id="rId4"/>
    <sheet name="GR JJ 2012" sheetId="5" r:id="rId5"/>
    <sheet name="ZH JJ 2012" sheetId="6" r:id="rId6"/>
    <sheet name="TG JJ 2012" sheetId="7" r:id="rId7"/>
    <sheet name="SH JJ 2012" sheetId="8" r:id="rId8"/>
    <sheet name="SG JJ 2012" sheetId="9" r:id="rId9"/>
  </sheets>
  <definedNames/>
  <calcPr fullCalcOnLoad="1"/>
</workbook>
</file>

<file path=xl/sharedStrings.xml><?xml version="1.0" encoding="utf-8"?>
<sst xmlns="http://schemas.openxmlformats.org/spreadsheetml/2006/main" count="825" uniqueCount="162">
  <si>
    <t>Anmeldung Jugendliche</t>
  </si>
  <si>
    <t>Rang</t>
  </si>
  <si>
    <t>Vereinsname</t>
  </si>
  <si>
    <t>Kanton</t>
  </si>
  <si>
    <t>Resultate 1. Rd.</t>
  </si>
  <si>
    <t>Resultate 2. Rd.</t>
  </si>
  <si>
    <t>Total</t>
  </si>
  <si>
    <t>S 1</t>
  </si>
  <si>
    <t>S 2</t>
  </si>
  <si>
    <t>S 3</t>
  </si>
  <si>
    <t>Beringen SG 1</t>
  </si>
  <si>
    <t>SH</t>
  </si>
  <si>
    <t>Resultate 1. Runde</t>
  </si>
  <si>
    <t>Resultate 2. Runde</t>
  </si>
  <si>
    <t>E-Mailadresse</t>
  </si>
  <si>
    <t>Mobile-Nr</t>
  </si>
  <si>
    <t>hans.muster@bluewin.ch</t>
  </si>
  <si>
    <t>0791234567</t>
  </si>
  <si>
    <t>Tomils Jugendliche 1</t>
  </si>
  <si>
    <t>GR</t>
  </si>
  <si>
    <t>reto.mugwyler@bluewin.ch</t>
  </si>
  <si>
    <t>0796764806</t>
  </si>
  <si>
    <t>Schiers 1</t>
  </si>
  <si>
    <t>haemmerli.a@bluewin.ch</t>
  </si>
  <si>
    <t>0786587544</t>
  </si>
  <si>
    <t>Sent 2</t>
  </si>
  <si>
    <t>valentinkrebs@bluewin.ch</t>
  </si>
  <si>
    <t>0787935914</t>
  </si>
  <si>
    <t>Sent 1</t>
  </si>
  <si>
    <t>Maschuns ( Saas )</t>
  </si>
  <si>
    <t>hanspleisch@bluewin.ch</t>
  </si>
  <si>
    <t>0796816471</t>
  </si>
  <si>
    <t>Rustgetts 1 ( Castrisch )</t>
  </si>
  <si>
    <t>jemmi.hermann@sunrise.ch</t>
  </si>
  <si>
    <t>0796294109</t>
  </si>
  <si>
    <t>Mundaun/Rofna 1</t>
  </si>
  <si>
    <t>marcelcaduff@hotmail.com</t>
  </si>
  <si>
    <t>0792368908</t>
  </si>
  <si>
    <t>Sent 3</t>
  </si>
  <si>
    <t>Sedrun 1</t>
  </si>
  <si>
    <t>norbertvinzens@bluewin.ch</t>
  </si>
  <si>
    <t>0796456481</t>
  </si>
  <si>
    <t>Mundaun/Rofna 2</t>
  </si>
  <si>
    <t>Eggerstanden</t>
  </si>
  <si>
    <t>AI</t>
  </si>
  <si>
    <t>silvio.messmer@inf-sv-ried.ch</t>
  </si>
  <si>
    <t>0793280920</t>
  </si>
  <si>
    <t>Meistersrüte</t>
  </si>
  <si>
    <t>juerg.zuellig@hotmail.com</t>
  </si>
  <si>
    <t>0797189632</t>
  </si>
  <si>
    <t>Gonten</t>
  </si>
  <si>
    <t>paradiesler@bluewin.ch</t>
  </si>
  <si>
    <t>Qualirangliste Heimrunden Jugendliche 2012</t>
  </si>
  <si>
    <t>Teufen Standschützen</t>
  </si>
  <si>
    <t>AR</t>
  </si>
  <si>
    <t>norbert.condrau@bluewin.ch</t>
  </si>
  <si>
    <t>079 6220839</t>
  </si>
  <si>
    <t>Wienacht-Lutzenberg FS</t>
  </si>
  <si>
    <t>priska-kellenberger@bluewin.ch</t>
  </si>
  <si>
    <t>071 8914082</t>
  </si>
  <si>
    <t>1. Runde</t>
  </si>
  <si>
    <t>2. Runde</t>
  </si>
  <si>
    <t>Gruppenname</t>
  </si>
  <si>
    <t>1.Schütze</t>
  </si>
  <si>
    <t>2.Schütze</t>
  </si>
  <si>
    <t>3.Schütze</t>
  </si>
  <si>
    <t>Hochfelden SV</t>
  </si>
  <si>
    <t>ZH</t>
  </si>
  <si>
    <t>svh@ammann-pflaesterungen.ch</t>
  </si>
  <si>
    <t>079 379 40 12</t>
  </si>
  <si>
    <t>Bülach MS</t>
  </si>
  <si>
    <t>grether1@swissonline.ch</t>
  </si>
  <si>
    <t>076 345 04 43</t>
  </si>
  <si>
    <t>Stäfa SG</t>
  </si>
  <si>
    <t>reto.menzi@bluewin.ch</t>
  </si>
  <si>
    <t>Seebach SG</t>
  </si>
  <si>
    <t>w.muentener.bauing@swissonline.ch</t>
  </si>
  <si>
    <t>079 667 06 22</t>
  </si>
  <si>
    <t>Embrach-Lufingen SV</t>
  </si>
  <si>
    <t>marcelmuller@gmx.net</t>
  </si>
  <si>
    <t>079 334 00 51</t>
  </si>
  <si>
    <t>Guntalingen MSV</t>
  </si>
  <si>
    <t>m-c.ulrich@bluewin.ch</t>
  </si>
  <si>
    <t>052 745 17 89</t>
  </si>
  <si>
    <t>Hirslanden-Riesbach ISV</t>
  </si>
  <si>
    <t>h.kinz@glattnet.ch</t>
  </si>
  <si>
    <t>079 205 09 03</t>
  </si>
  <si>
    <t>Wangen SV</t>
  </si>
  <si>
    <t>mark.spoerri@svwangenzh.ch</t>
  </si>
  <si>
    <t>079 659 16 85</t>
  </si>
  <si>
    <t>Strahlegg MSV</t>
  </si>
  <si>
    <t>max-grob@bluewin.ch</t>
  </si>
  <si>
    <t>079 429 20 21</t>
  </si>
  <si>
    <t>Weisslingen SV</t>
  </si>
  <si>
    <t>jules.fenner@postmail.ch</t>
  </si>
  <si>
    <t>052 384 19 37</t>
  </si>
  <si>
    <t>Hagenbuch-Schneit SG</t>
  </si>
  <si>
    <t>h.diem@bluewin.ch</t>
  </si>
  <si>
    <t>079 434 78 34</t>
  </si>
  <si>
    <t>Schwerzenbach-Greifensee SG</t>
  </si>
  <si>
    <t>martin.merriam@rimag.ch</t>
  </si>
  <si>
    <t>079 430 52 88</t>
  </si>
  <si>
    <t>Salen-Niederhasli SSV</t>
  </si>
  <si>
    <t>fduber@gmx.ch</t>
  </si>
  <si>
    <t>076 397 04 36</t>
  </si>
  <si>
    <t>Quali - Resultate Heimrunden Jugendliche 2012</t>
  </si>
  <si>
    <t>Thayngen FSG</t>
  </si>
  <si>
    <t>waldvogel@shinternet.ch</t>
  </si>
  <si>
    <t>Altdorf-Opfertshofen SG1</t>
  </si>
  <si>
    <t>claude.bolli@bluewin.ch</t>
  </si>
  <si>
    <t>Beggingen SV1</t>
  </si>
  <si>
    <t>tschudiii@gmx.ch</t>
  </si>
  <si>
    <t>0774639583</t>
  </si>
  <si>
    <t>Mols SG</t>
  </si>
  <si>
    <t>SG</t>
  </si>
  <si>
    <t>renato.schena@bluewin.ch</t>
  </si>
  <si>
    <t>079 223 17 93</t>
  </si>
  <si>
    <t>Bütschwil SG</t>
  </si>
  <si>
    <t>aa.meile@bluewin.ch</t>
  </si>
  <si>
    <t>079 660 07 67</t>
  </si>
  <si>
    <t>Gams-Tell SG</t>
  </si>
  <si>
    <t>jsl@tellgams.ch</t>
  </si>
  <si>
    <t>079 256 62 24</t>
  </si>
  <si>
    <t>Zuzwil SV</t>
  </si>
  <si>
    <t>Jung.albert@bluewin.ch</t>
  </si>
  <si>
    <t>071 944 11 40</t>
  </si>
  <si>
    <t>Wil Stadtschützen</t>
  </si>
  <si>
    <t>stephan-hildebrand@bluewin.ch</t>
  </si>
  <si>
    <t xml:space="preserve">079 317 74 24 </t>
  </si>
  <si>
    <t xml:space="preserve">Wiesen MSV </t>
  </si>
  <si>
    <t>erwin_br@gmx.ch</t>
  </si>
  <si>
    <t>079 796 57 02</t>
  </si>
  <si>
    <t>Wartau SV</t>
  </si>
  <si>
    <t>ms@rsnweb.ch</t>
  </si>
  <si>
    <t>079 752 45 13</t>
  </si>
  <si>
    <t>Buchs-Räfis SG</t>
  </si>
  <si>
    <t>beat.jann@thyssenkrupp.com</t>
  </si>
  <si>
    <t>079 307 49 12</t>
  </si>
  <si>
    <t>Mauren-Berg 1</t>
  </si>
  <si>
    <t>TG</t>
  </si>
  <si>
    <t>rudolf.heierli@bluewin.ch</t>
  </si>
  <si>
    <t>0716422575</t>
  </si>
  <si>
    <t>Balterswil-Ifwil 1</t>
  </si>
  <si>
    <t>silvan_hollenstein@hotmail.com</t>
  </si>
  <si>
    <t>0792386738</t>
  </si>
  <si>
    <t>Tälischützen 2</t>
  </si>
  <si>
    <t>michael.allenspach@gmx.ch</t>
  </si>
  <si>
    <t>Bürglen</t>
  </si>
  <si>
    <t>benny@goets.ch</t>
  </si>
  <si>
    <t>0787900381</t>
  </si>
  <si>
    <t>Salenstein MS</t>
  </si>
  <si>
    <t>jakobdiezi@bluewin.ch</t>
  </si>
  <si>
    <t>0716642413</t>
  </si>
  <si>
    <t>Fischingen</t>
  </si>
  <si>
    <t>rosmarie93@bluewin.ch</t>
  </si>
  <si>
    <t>0797852733</t>
  </si>
  <si>
    <t>Balterswil-Ifwil 2</t>
  </si>
  <si>
    <t>Tälischützen 1</t>
  </si>
  <si>
    <t>Mauren-Berg 4</t>
  </si>
  <si>
    <t>Balterswil-Ifwil 4</t>
  </si>
  <si>
    <t>Balterswil-Ifwil 3</t>
  </si>
  <si>
    <t>Mauren-Berg 2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</si>
</sst>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20"/>
      <name val="Arial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8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165">
    <xf numFmtId="0" fontId="0" fillId="0" borderId="0" xfId="0" applyAlignment="1">
      <alignment/>
    </xf>
    <xf numFmtId="0" fontId="2" fillId="0" borderId="0" xfId="53" applyFont="1" applyFill="1" applyAlignment="1" applyProtection="1">
      <alignment horizontal="left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1" fillId="0" borderId="0" xfId="53" applyFill="1" applyAlignment="1" applyProtection="1">
      <alignment horizontal="left" vertical="center"/>
      <protection/>
    </xf>
    <xf numFmtId="0" fontId="1" fillId="0" borderId="0" xfId="53" applyFill="1" applyAlignment="1" applyProtection="1">
      <alignment horizontal="center" vertical="center"/>
      <protection/>
    </xf>
    <xf numFmtId="1" fontId="2" fillId="0" borderId="0" xfId="53" applyNumberFormat="1" applyFont="1" applyFill="1" applyAlignment="1" applyProtection="1">
      <alignment horizontal="center" vertical="center"/>
      <protection/>
    </xf>
    <xf numFmtId="0" fontId="4" fillId="24" borderId="10" xfId="53" applyFont="1" applyFill="1" applyBorder="1" applyAlignment="1" applyProtection="1">
      <alignment horizontal="center" vertical="center"/>
      <protection/>
    </xf>
    <xf numFmtId="0" fontId="4" fillId="24" borderId="11" xfId="53" applyFont="1" applyFill="1" applyBorder="1" applyAlignment="1" applyProtection="1">
      <alignment horizontal="center" vertical="center"/>
      <protection/>
    </xf>
    <xf numFmtId="0" fontId="4" fillId="24" borderId="12" xfId="53" applyFont="1" applyFill="1" applyBorder="1" applyAlignment="1" applyProtection="1">
      <alignment horizontal="center" vertical="center"/>
      <protection/>
    </xf>
    <xf numFmtId="0" fontId="1" fillId="24" borderId="13" xfId="53" applyFill="1" applyBorder="1" applyAlignment="1" applyProtection="1">
      <alignment horizontal="center" vertical="center"/>
      <protection/>
    </xf>
    <xf numFmtId="0" fontId="1" fillId="24" borderId="14" xfId="53" applyFill="1" applyBorder="1" applyAlignment="1" applyProtection="1">
      <alignment horizontal="left" vertical="center"/>
      <protection/>
    </xf>
    <xf numFmtId="0" fontId="1" fillId="24" borderId="14" xfId="53" applyFill="1" applyBorder="1" applyAlignment="1" applyProtection="1">
      <alignment horizontal="center" vertical="center"/>
      <protection/>
    </xf>
    <xf numFmtId="0" fontId="1" fillId="24" borderId="15" xfId="53" applyFill="1" applyBorder="1" applyAlignment="1" applyProtection="1">
      <alignment horizontal="center" vertical="center"/>
      <protection/>
    </xf>
    <xf numFmtId="0" fontId="1" fillId="24" borderId="16" xfId="53" applyFill="1" applyBorder="1" applyAlignment="1" applyProtection="1">
      <alignment horizontal="center" vertical="center"/>
      <protection/>
    </xf>
    <xf numFmtId="0" fontId="1" fillId="0" borderId="17" xfId="53" applyFill="1" applyBorder="1" applyAlignment="1" applyProtection="1">
      <alignment horizontal="center" vertical="center"/>
      <protection/>
    </xf>
    <xf numFmtId="0" fontId="1" fillId="0" borderId="17" xfId="53" applyFill="1" applyBorder="1" applyAlignment="1" applyProtection="1">
      <alignment horizontal="left" vertical="center"/>
      <protection locked="0"/>
    </xf>
    <xf numFmtId="0" fontId="1" fillId="0" borderId="17" xfId="53" applyFill="1" applyBorder="1" applyAlignment="1" applyProtection="1">
      <alignment horizontal="center" vertical="center"/>
      <protection locked="0"/>
    </xf>
    <xf numFmtId="0" fontId="5" fillId="0" borderId="0" xfId="53" applyFont="1" applyFill="1" applyAlignment="1" applyProtection="1">
      <alignment vertical="center"/>
      <protection/>
    </xf>
    <xf numFmtId="0" fontId="6" fillId="0" borderId="0" xfId="53" applyFont="1" applyFill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41" fontId="1" fillId="24" borderId="18" xfId="53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1" fontId="7" fillId="0" borderId="0" xfId="53" applyNumberFormat="1" applyFont="1" applyFill="1" applyBorder="1" applyAlignment="1" applyProtection="1">
      <alignment horizontal="center" vertical="center"/>
      <protection/>
    </xf>
    <xf numFmtId="1" fontId="4" fillId="0" borderId="0" xfId="53" applyNumberFormat="1" applyFont="1" applyFill="1" applyAlignment="1" applyProtection="1">
      <alignment horizontal="center" vertical="center"/>
      <protection/>
    </xf>
    <xf numFmtId="0" fontId="1" fillId="21" borderId="19" xfId="53" applyFont="1" applyFill="1" applyBorder="1" applyAlignment="1" applyProtection="1">
      <alignment horizontal="center" vertical="center"/>
      <protection/>
    </xf>
    <xf numFmtId="1" fontId="4" fillId="24" borderId="20" xfId="53" applyNumberFormat="1" applyFont="1" applyFill="1" applyBorder="1" applyAlignment="1" applyProtection="1">
      <alignment horizontal="center" vertical="center"/>
      <protection/>
    </xf>
    <xf numFmtId="0" fontId="1" fillId="24" borderId="19" xfId="53" applyFont="1" applyFill="1" applyBorder="1" applyAlignment="1" applyProtection="1">
      <alignment horizontal="center" vertical="center"/>
      <protection/>
    </xf>
    <xf numFmtId="0" fontId="4" fillId="24" borderId="21" xfId="53" applyFont="1" applyFill="1" applyBorder="1" applyAlignment="1" applyProtection="1">
      <alignment horizontal="center" vertical="center"/>
      <protection/>
    </xf>
    <xf numFmtId="41" fontId="1" fillId="24" borderId="22" xfId="53" applyNumberFormat="1" applyFont="1" applyFill="1" applyBorder="1" applyAlignment="1" applyProtection="1">
      <alignment horizontal="center" vertical="center"/>
      <protection/>
    </xf>
    <xf numFmtId="0" fontId="1" fillId="0" borderId="23" xfId="53" applyFill="1" applyBorder="1" applyAlignment="1" applyProtection="1">
      <alignment horizontal="center" vertical="center"/>
      <protection/>
    </xf>
    <xf numFmtId="0" fontId="1" fillId="0" borderId="23" xfId="53" applyFill="1" applyBorder="1" applyAlignment="1" applyProtection="1">
      <alignment horizontal="left" vertical="center"/>
      <protection locked="0"/>
    </xf>
    <xf numFmtId="0" fontId="1" fillId="0" borderId="23" xfId="53" applyFill="1" applyBorder="1" applyAlignment="1" applyProtection="1">
      <alignment horizontal="center" vertical="center"/>
      <protection locked="0"/>
    </xf>
    <xf numFmtId="41" fontId="1" fillId="0" borderId="24" xfId="53" applyNumberFormat="1" applyFont="1" applyFill="1" applyBorder="1" applyAlignment="1" applyProtection="1">
      <alignment horizontal="center" vertical="center"/>
      <protection/>
    </xf>
    <xf numFmtId="0" fontId="1" fillId="0" borderId="25" xfId="53" applyFill="1" applyBorder="1" applyAlignment="1" applyProtection="1">
      <alignment horizontal="center" vertical="center"/>
      <protection locked="0"/>
    </xf>
    <xf numFmtId="41" fontId="4" fillId="0" borderId="25" xfId="53" applyNumberFormat="1" applyFont="1" applyFill="1" applyBorder="1" applyAlignment="1" applyProtection="1">
      <alignment horizontal="center" vertical="center"/>
      <protection/>
    </xf>
    <xf numFmtId="0" fontId="4" fillId="21" borderId="18" xfId="53" applyFont="1" applyFill="1" applyBorder="1" applyAlignment="1" applyProtection="1">
      <alignment horizontal="center" vertical="center"/>
      <protection/>
    </xf>
    <xf numFmtId="0" fontId="4" fillId="21" borderId="26" xfId="53" applyFont="1" applyFill="1" applyBorder="1" applyAlignment="1" applyProtection="1">
      <alignment horizontal="center" vertical="center"/>
      <protection/>
    </xf>
    <xf numFmtId="0" fontId="4" fillId="21" borderId="20" xfId="53" applyFont="1" applyFill="1" applyBorder="1" applyAlignment="1" applyProtection="1">
      <alignment horizontal="center" vertical="center"/>
      <protection/>
    </xf>
    <xf numFmtId="0" fontId="1" fillId="24" borderId="27" xfId="53" applyFont="1" applyFill="1" applyBorder="1" applyAlignment="1" applyProtection="1">
      <alignment horizontal="center" vertical="center"/>
      <protection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 horizontal="right"/>
    </xf>
    <xf numFmtId="49" fontId="1" fillId="0" borderId="23" xfId="53" applyNumberFormat="1" applyFill="1" applyBorder="1" applyAlignment="1" applyProtection="1">
      <alignment horizontal="center" vertical="center"/>
      <protection locked="0"/>
    </xf>
    <xf numFmtId="49" fontId="1" fillId="0" borderId="23" xfId="53" applyNumberFormat="1" applyFont="1" applyFill="1" applyBorder="1" applyAlignment="1" applyProtection="1">
      <alignment horizontal="center" vertical="center"/>
      <protection locked="0"/>
    </xf>
    <xf numFmtId="49" fontId="24" fillId="0" borderId="23" xfId="48" applyNumberFormat="1" applyFill="1" applyBorder="1" applyAlignment="1" applyProtection="1">
      <alignment horizontal="center" vertical="center"/>
      <protection locked="0"/>
    </xf>
    <xf numFmtId="0" fontId="1" fillId="0" borderId="23" xfId="53" applyFont="1" applyFill="1" applyBorder="1" applyAlignment="1" applyProtection="1">
      <alignment horizontal="left" vertical="center"/>
      <protection locked="0"/>
    </xf>
    <xf numFmtId="0" fontId="1" fillId="0" borderId="23" xfId="53" applyFont="1" applyFill="1" applyBorder="1" applyAlignment="1" applyProtection="1">
      <alignment horizontal="center" vertical="center"/>
      <protection locked="0"/>
    </xf>
    <xf numFmtId="49" fontId="1" fillId="0" borderId="23" xfId="53" applyNumberFormat="1" applyFont="1" applyFill="1" applyBorder="1" applyAlignment="1" applyProtection="1">
      <alignment horizontal="center" vertical="center"/>
      <protection locked="0"/>
    </xf>
    <xf numFmtId="0" fontId="1" fillId="0" borderId="17" xfId="53" applyFont="1" applyFill="1" applyBorder="1" applyAlignment="1" applyProtection="1">
      <alignment horizontal="left" vertical="center"/>
      <protection locked="0"/>
    </xf>
    <xf numFmtId="49" fontId="24" fillId="0" borderId="23" xfId="48" applyNumberForma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7" fillId="4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29" fillId="0" borderId="30" xfId="48" applyFont="1" applyFill="1" applyBorder="1" applyAlignment="1" applyProtection="1">
      <alignment horizontal="left"/>
      <protection locked="0"/>
    </xf>
    <xf numFmtId="0" fontId="30" fillId="0" borderId="29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27" fillId="4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8" fillId="4" borderId="31" xfId="0" applyFont="1" applyFill="1" applyBorder="1" applyAlignment="1">
      <alignment horizontal="center" vertical="center" textRotation="90"/>
    </xf>
    <xf numFmtId="0" fontId="28" fillId="4" borderId="32" xfId="0" applyFont="1" applyFill="1" applyBorder="1" applyAlignment="1">
      <alignment horizontal="center" vertical="center" textRotation="90"/>
    </xf>
    <xf numFmtId="0" fontId="0" fillId="0" borderId="29" xfId="0" applyBorder="1" applyAlignment="1">
      <alignment/>
    </xf>
    <xf numFmtId="41" fontId="1" fillId="0" borderId="29" xfId="53" applyNumberFormat="1" applyFont="1" applyFill="1" applyBorder="1" applyAlignment="1" applyProtection="1">
      <alignment horizontal="center" vertical="center"/>
      <protection/>
    </xf>
    <xf numFmtId="41" fontId="4" fillId="0" borderId="29" xfId="53" applyNumberFormat="1" applyFont="1" applyFill="1" applyBorder="1" applyAlignment="1" applyProtection="1">
      <alignment horizontal="center" vertical="center"/>
      <protection/>
    </xf>
    <xf numFmtId="0" fontId="1" fillId="0" borderId="33" xfId="53" applyFill="1" applyBorder="1" applyAlignment="1" applyProtection="1">
      <alignment horizontal="center" vertical="center"/>
      <protection/>
    </xf>
    <xf numFmtId="0" fontId="1" fillId="4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53" applyFill="1" applyBorder="1" applyAlignment="1" applyProtection="1">
      <alignment horizontal="left" vertical="center"/>
      <protection locked="0"/>
    </xf>
    <xf numFmtId="0" fontId="1" fillId="0" borderId="29" xfId="53" applyFill="1" applyBorder="1" applyAlignment="1" applyProtection="1">
      <alignment horizontal="center" vertical="center"/>
      <protection locked="0"/>
    </xf>
    <xf numFmtId="49" fontId="24" fillId="0" borderId="29" xfId="48" applyNumberFormat="1" applyFill="1" applyBorder="1" applyAlignment="1" applyProtection="1">
      <alignment horizontal="left" vertical="center"/>
      <protection locked="0"/>
    </xf>
    <xf numFmtId="0" fontId="1" fillId="0" borderId="29" xfId="53" applyFont="1" applyFill="1" applyBorder="1" applyAlignment="1" applyProtection="1">
      <alignment horizontal="left" vertical="center"/>
      <protection locked="0"/>
    </xf>
    <xf numFmtId="0" fontId="1" fillId="0" borderId="29" xfId="53" applyFont="1" applyFill="1" applyBorder="1" applyAlignment="1" applyProtection="1">
      <alignment horizontal="center" vertical="center"/>
      <protection locked="0"/>
    </xf>
    <xf numFmtId="49" fontId="24" fillId="0" borderId="29" xfId="48" applyNumberFormat="1" applyFill="1" applyBorder="1" applyAlignment="1" applyProtection="1">
      <alignment horizontal="left" vertical="center"/>
      <protection locked="0"/>
    </xf>
    <xf numFmtId="0" fontId="29" fillId="0" borderId="29" xfId="48" applyFont="1" applyFill="1" applyBorder="1" applyAlignment="1" applyProtection="1">
      <alignment horizontal="left"/>
      <protection locked="0"/>
    </xf>
    <xf numFmtId="49" fontId="1" fillId="0" borderId="29" xfId="53" applyNumberFormat="1" applyFill="1" applyBorder="1" applyAlignment="1" applyProtection="1">
      <alignment horizontal="left" vertical="center"/>
      <protection locked="0"/>
    </xf>
    <xf numFmtId="0" fontId="1" fillId="0" borderId="29" xfId="53" applyFill="1" applyBorder="1" applyAlignment="1" applyProtection="1">
      <alignment horizontal="center" vertical="center"/>
      <protection/>
    </xf>
    <xf numFmtId="0" fontId="1" fillId="0" borderId="28" xfId="53" applyFill="1" applyBorder="1" applyAlignment="1" applyProtection="1">
      <alignment horizontal="center" vertical="center"/>
      <protection/>
    </xf>
    <xf numFmtId="0" fontId="1" fillId="0" borderId="28" xfId="53" applyFill="1" applyBorder="1" applyAlignment="1" applyProtection="1">
      <alignment horizontal="left" vertical="center"/>
      <protection locked="0"/>
    </xf>
    <xf numFmtId="0" fontId="1" fillId="0" borderId="28" xfId="53" applyFill="1" applyBorder="1" applyAlignment="1" applyProtection="1">
      <alignment horizontal="center" vertical="center"/>
      <protection locked="0"/>
    </xf>
    <xf numFmtId="41" fontId="1" fillId="0" borderId="28" xfId="53" applyNumberFormat="1" applyFont="1" applyFill="1" applyBorder="1" applyAlignment="1" applyProtection="1">
      <alignment horizontal="center" vertical="center"/>
      <protection/>
    </xf>
    <xf numFmtId="41" fontId="4" fillId="0" borderId="28" xfId="53" applyNumberFormat="1" applyFont="1" applyFill="1" applyBorder="1" applyAlignment="1" applyProtection="1">
      <alignment horizontal="center" vertical="center"/>
      <protection/>
    </xf>
    <xf numFmtId="0" fontId="27" fillId="4" borderId="28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" fillId="21" borderId="29" xfId="53" applyFill="1" applyBorder="1" applyAlignment="1" applyProtection="1">
      <alignment horizontal="center" vertical="center"/>
      <protection locked="0"/>
    </xf>
    <xf numFmtId="0" fontId="1" fillId="24" borderId="29" xfId="53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1" fillId="21" borderId="28" xfId="53" applyFill="1" applyBorder="1" applyAlignment="1" applyProtection="1">
      <alignment horizontal="center" vertical="center"/>
      <protection locked="0"/>
    </xf>
    <xf numFmtId="0" fontId="1" fillId="24" borderId="28" xfId="53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>
      <alignment horizontal="center" vertical="center" textRotation="90"/>
    </xf>
    <xf numFmtId="0" fontId="4" fillId="4" borderId="38" xfId="0" applyFont="1" applyFill="1" applyBorder="1" applyAlignment="1">
      <alignment horizontal="center" vertical="center" textRotation="90"/>
    </xf>
    <xf numFmtId="0" fontId="4" fillId="4" borderId="39" xfId="0" applyFont="1" applyFill="1" applyBorder="1" applyAlignment="1">
      <alignment vertical="center"/>
    </xf>
    <xf numFmtId="0" fontId="4" fillId="21" borderId="37" xfId="0" applyFont="1" applyFill="1" applyBorder="1" applyAlignment="1">
      <alignment horizontal="center" vertical="center" textRotation="90"/>
    </xf>
    <xf numFmtId="0" fontId="4" fillId="21" borderId="38" xfId="0" applyFont="1" applyFill="1" applyBorder="1" applyAlignment="1">
      <alignment horizontal="center" vertical="center" textRotation="90"/>
    </xf>
    <xf numFmtId="0" fontId="4" fillId="24" borderId="40" xfId="0" applyFont="1" applyFill="1" applyBorder="1" applyAlignment="1">
      <alignment horizontal="center" vertical="center" textRotation="90"/>
    </xf>
    <xf numFmtId="0" fontId="4" fillId="24" borderId="38" xfId="0" applyFont="1" applyFill="1" applyBorder="1" applyAlignment="1">
      <alignment horizontal="center" vertical="center" textRotation="90"/>
    </xf>
    <xf numFmtId="0" fontId="4" fillId="7" borderId="41" xfId="0" applyFont="1" applyFill="1" applyBorder="1" applyAlignment="1">
      <alignment horizontal="center" vertical="center"/>
    </xf>
    <xf numFmtId="0" fontId="1" fillId="0" borderId="34" xfId="53" applyFill="1" applyBorder="1" applyAlignment="1" applyProtection="1">
      <alignment horizontal="center" vertical="center"/>
      <protection locked="0"/>
    </xf>
    <xf numFmtId="0" fontId="1" fillId="0" borderId="34" xfId="53" applyFill="1" applyBorder="1" applyAlignment="1" applyProtection="1">
      <alignment horizontal="left" vertical="center"/>
      <protection locked="0"/>
    </xf>
    <xf numFmtId="0" fontId="1" fillId="21" borderId="34" xfId="53" applyFill="1" applyBorder="1" applyAlignment="1" applyProtection="1">
      <alignment horizontal="center" vertical="center"/>
      <protection locked="0"/>
    </xf>
    <xf numFmtId="0" fontId="1" fillId="24" borderId="34" xfId="53" applyFill="1" applyBorder="1" applyAlignment="1" applyProtection="1">
      <alignment horizontal="center" vertical="center"/>
      <protection locked="0"/>
    </xf>
    <xf numFmtId="0" fontId="27" fillId="4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9" fillId="0" borderId="28" xfId="48" applyFont="1" applyFill="1" applyBorder="1" applyAlignment="1" applyProtection="1">
      <alignment horizontal="left"/>
      <protection locked="0"/>
    </xf>
    <xf numFmtId="41" fontId="1" fillId="0" borderId="34" xfId="53" applyNumberFormat="1" applyFont="1" applyFill="1" applyBorder="1" applyAlignment="1" applyProtection="1">
      <alignment horizontal="center" vertical="center"/>
      <protection/>
    </xf>
    <xf numFmtId="41" fontId="4" fillId="0" borderId="34" xfId="53" applyNumberFormat="1" applyFont="1" applyFill="1" applyBorder="1" applyAlignment="1" applyProtection="1">
      <alignment horizontal="center" vertical="center"/>
      <protection/>
    </xf>
    <xf numFmtId="0" fontId="29" fillId="0" borderId="34" xfId="48" applyFont="1" applyFill="1" applyBorder="1" applyAlignment="1" applyProtection="1">
      <alignment horizontal="left"/>
      <protection locked="0"/>
    </xf>
    <xf numFmtId="0" fontId="4" fillId="0" borderId="28" xfId="53" applyFont="1" applyFill="1" applyBorder="1" applyAlignment="1" applyProtection="1">
      <alignment horizontal="center" vertical="center"/>
      <protection/>
    </xf>
    <xf numFmtId="0" fontId="4" fillId="0" borderId="29" xfId="53" applyFont="1" applyFill="1" applyBorder="1" applyAlignment="1" applyProtection="1">
      <alignment horizontal="center" vertical="center"/>
      <protection/>
    </xf>
    <xf numFmtId="0" fontId="4" fillId="0" borderId="34" xfId="53" applyFont="1" applyFill="1" applyBorder="1" applyAlignment="1" applyProtection="1">
      <alignment horizontal="center" vertical="center"/>
      <protection/>
    </xf>
    <xf numFmtId="1" fontId="4" fillId="21" borderId="42" xfId="5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17" borderId="0" xfId="0" applyFill="1" applyAlignment="1">
      <alignment horizontal="left"/>
    </xf>
    <xf numFmtId="49" fontId="0" fillId="17" borderId="0" xfId="0" applyNumberFormat="1" applyFill="1" applyAlignment="1">
      <alignment horizontal="left"/>
    </xf>
    <xf numFmtId="49" fontId="24" fillId="0" borderId="28" xfId="48" applyNumberFormat="1" applyFill="1" applyBorder="1" applyAlignment="1" applyProtection="1">
      <alignment horizontal="left" vertical="center"/>
      <protection locked="0"/>
    </xf>
    <xf numFmtId="49" fontId="1" fillId="0" borderId="28" xfId="53" applyNumberFormat="1" applyFill="1" applyBorder="1" applyAlignment="1" applyProtection="1">
      <alignment horizontal="left" vertical="center"/>
      <protection locked="0"/>
    </xf>
    <xf numFmtId="49" fontId="1" fillId="0" borderId="29" xfId="53" applyNumberFormat="1" applyFont="1" applyFill="1" applyBorder="1" applyAlignment="1" applyProtection="1">
      <alignment horizontal="left" vertical="center"/>
      <protection locked="0"/>
    </xf>
    <xf numFmtId="49" fontId="24" fillId="0" borderId="23" xfId="48" applyNumberFormat="1" applyFill="1" applyBorder="1" applyAlignment="1" applyProtection="1">
      <alignment horizontal="left" vertical="center"/>
      <protection locked="0"/>
    </xf>
    <xf numFmtId="49" fontId="1" fillId="0" borderId="23" xfId="53" applyNumberForma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4" fillId="21" borderId="43" xfId="0" applyFont="1" applyFill="1" applyBorder="1" applyAlignment="1">
      <alignment horizontal="center" vertical="center"/>
    </xf>
    <xf numFmtId="0" fontId="4" fillId="21" borderId="44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1" fontId="4" fillId="24" borderId="42" xfId="53" applyNumberFormat="1" applyFont="1" applyFill="1" applyBorder="1" applyAlignment="1" applyProtection="1">
      <alignment horizontal="center" vertical="center"/>
      <protection/>
    </xf>
    <xf numFmtId="1" fontId="4" fillId="24" borderId="45" xfId="53" applyNumberFormat="1" applyFont="1" applyFill="1" applyBorder="1" applyAlignment="1" applyProtection="1">
      <alignment horizontal="center" vertical="center"/>
      <protection/>
    </xf>
    <xf numFmtId="0" fontId="4" fillId="21" borderId="27" xfId="53" applyFont="1" applyFill="1" applyBorder="1" applyAlignment="1" applyProtection="1">
      <alignment horizontal="center" vertical="center"/>
      <protection/>
    </xf>
    <xf numFmtId="0" fontId="4" fillId="21" borderId="18" xfId="53" applyFont="1" applyFill="1" applyBorder="1" applyAlignment="1" applyProtection="1">
      <alignment horizontal="center" vertical="center"/>
      <protection/>
    </xf>
    <xf numFmtId="1" fontId="4" fillId="21" borderId="20" xfId="53" applyNumberFormat="1" applyFont="1" applyFill="1" applyBorder="1" applyAlignment="1" applyProtection="1">
      <alignment horizontal="center" vertical="center"/>
      <protection/>
    </xf>
    <xf numFmtId="0" fontId="4" fillId="21" borderId="46" xfId="53" applyFont="1" applyFill="1" applyBorder="1" applyAlignment="1" applyProtection="1">
      <alignment horizontal="center" vertical="center"/>
      <protection/>
    </xf>
    <xf numFmtId="0" fontId="4" fillId="21" borderId="0" xfId="53" applyFont="1" applyFill="1" applyBorder="1" applyAlignment="1" applyProtection="1">
      <alignment horizontal="center" vertical="center"/>
      <protection/>
    </xf>
    <xf numFmtId="0" fontId="4" fillId="24" borderId="46" xfId="53" applyFont="1" applyFill="1" applyBorder="1" applyAlignment="1" applyProtection="1">
      <alignment horizontal="center" vertical="center"/>
      <protection/>
    </xf>
    <xf numFmtId="0" fontId="4" fillId="24" borderId="0" xfId="53" applyFont="1" applyFill="1" applyBorder="1" applyAlignment="1" applyProtection="1">
      <alignment horizontal="center" vertical="center"/>
      <protection/>
    </xf>
    <xf numFmtId="0" fontId="4" fillId="21" borderId="47" xfId="53" applyFont="1" applyFill="1" applyBorder="1" applyAlignment="1" applyProtection="1">
      <alignment horizontal="center" vertical="center"/>
      <protection/>
    </xf>
    <xf numFmtId="0" fontId="4" fillId="24" borderId="42" xfId="53" applyFont="1" applyFill="1" applyBorder="1" applyAlignment="1" applyProtection="1">
      <alignment horizontal="center" vertical="center"/>
      <protection/>
    </xf>
    <xf numFmtId="0" fontId="4" fillId="24" borderId="45" xfId="53" applyFont="1" applyFill="1" applyBorder="1" applyAlignment="1" applyProtection="1">
      <alignment horizontal="center" vertical="center"/>
      <protection/>
    </xf>
    <xf numFmtId="0" fontId="4" fillId="24" borderId="27" xfId="53" applyFont="1" applyFill="1" applyBorder="1" applyAlignment="1" applyProtection="1">
      <alignment horizontal="center" vertical="center"/>
      <protection/>
    </xf>
    <xf numFmtId="0" fontId="4" fillId="24" borderId="12" xfId="53" applyFont="1" applyFill="1" applyBorder="1" applyAlignment="1" applyProtection="1">
      <alignment horizontal="center" vertical="center"/>
      <protection/>
    </xf>
    <xf numFmtId="0" fontId="8" fillId="17" borderId="46" xfId="0" applyFont="1" applyFill="1" applyBorder="1" applyAlignment="1">
      <alignment horizontal="left" vertical="center"/>
    </xf>
    <xf numFmtId="0" fontId="8" fillId="17" borderId="0" xfId="0" applyFont="1" applyFill="1" applyAlignment="1">
      <alignment horizontal="left" vertical="center"/>
    </xf>
    <xf numFmtId="0" fontId="0" fillId="17" borderId="46" xfId="0" applyFill="1" applyBorder="1" applyAlignment="1">
      <alignment horizontal="left"/>
    </xf>
    <xf numFmtId="0" fontId="0" fillId="17" borderId="14" xfId="0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0" fontId="0" fillId="17" borderId="48" xfId="0" applyFill="1" applyBorder="1" applyAlignment="1">
      <alignment horizontal="left"/>
    </xf>
    <xf numFmtId="0" fontId="8" fillId="17" borderId="46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0" fillId="17" borderId="46" xfId="0" applyFill="1" applyBorder="1" applyAlignment="1">
      <alignment horizontal="center"/>
    </xf>
    <xf numFmtId="0" fontId="0" fillId="17" borderId="0" xfId="0" applyFill="1" applyAlignment="1">
      <alignment horizontal="center"/>
    </xf>
    <xf numFmtId="0" fontId="8" fillId="17" borderId="46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lentinkrebs@bluewin.ch" TargetMode="External" /><Relationship Id="rId2" Type="http://schemas.openxmlformats.org/officeDocument/2006/relationships/hyperlink" Target="mailto:reto.mugwyler@bluewin.ch" TargetMode="External" /><Relationship Id="rId3" Type="http://schemas.openxmlformats.org/officeDocument/2006/relationships/hyperlink" Target="mailto:jemmi.hermann@sunrise.ch" TargetMode="External" /><Relationship Id="rId4" Type="http://schemas.openxmlformats.org/officeDocument/2006/relationships/hyperlink" Target="mailto:valentinkrebs@bluewin.ch" TargetMode="External" /><Relationship Id="rId5" Type="http://schemas.openxmlformats.org/officeDocument/2006/relationships/hyperlink" Target="mailto:valentinkrebs@bluewin.ch" TargetMode="External" /><Relationship Id="rId6" Type="http://schemas.openxmlformats.org/officeDocument/2006/relationships/hyperlink" Target="mailto:haemmerli.a@bluewin.ch" TargetMode="External" /><Relationship Id="rId7" Type="http://schemas.openxmlformats.org/officeDocument/2006/relationships/hyperlink" Target="mailto:hanspleisch@bluewin.ch" TargetMode="External" /><Relationship Id="rId8" Type="http://schemas.openxmlformats.org/officeDocument/2006/relationships/hyperlink" Target="mailto:marcelcaduff@hotmail.com" TargetMode="External" /><Relationship Id="rId9" Type="http://schemas.openxmlformats.org/officeDocument/2006/relationships/hyperlink" Target="mailto:marcelcaduff@hotmail.com" TargetMode="External" /><Relationship Id="rId10" Type="http://schemas.openxmlformats.org/officeDocument/2006/relationships/hyperlink" Target="mailto:norbertvinzens@bluewin.ch" TargetMode="External" /><Relationship Id="rId11" Type="http://schemas.openxmlformats.org/officeDocument/2006/relationships/hyperlink" Target="mailto:reto.menzi@bluewin.ch" TargetMode="External" /><Relationship Id="rId12" Type="http://schemas.openxmlformats.org/officeDocument/2006/relationships/hyperlink" Target="mailto:m-c.ulrich@bluewin.ch" TargetMode="External" /><Relationship Id="rId13" Type="http://schemas.openxmlformats.org/officeDocument/2006/relationships/hyperlink" Target="mailto:h.kinz@glattnet.ch" TargetMode="External" /><Relationship Id="rId14" Type="http://schemas.openxmlformats.org/officeDocument/2006/relationships/hyperlink" Target="mailto:jules.fenner@postmail.ch" TargetMode="External" /><Relationship Id="rId15" Type="http://schemas.openxmlformats.org/officeDocument/2006/relationships/hyperlink" Target="mailto:h.diem@bluewin.ch" TargetMode="External" /><Relationship Id="rId16" Type="http://schemas.openxmlformats.org/officeDocument/2006/relationships/hyperlink" Target="mailto:martin.merriam@rimag.ch" TargetMode="External" /><Relationship Id="rId17" Type="http://schemas.openxmlformats.org/officeDocument/2006/relationships/hyperlink" Target="mailto:reto.menzi@bluewin.ch" TargetMode="External" /><Relationship Id="rId18" Type="http://schemas.openxmlformats.org/officeDocument/2006/relationships/hyperlink" Target="mailto:fduber@gmx.ch" TargetMode="External" /><Relationship Id="rId19" Type="http://schemas.openxmlformats.org/officeDocument/2006/relationships/hyperlink" Target="mailto:w.muentener.bauing@swissonline.ch" TargetMode="External" /><Relationship Id="rId20" Type="http://schemas.openxmlformats.org/officeDocument/2006/relationships/hyperlink" Target="mailto:norbert.condrau@bluewin.ch" TargetMode="External" /><Relationship Id="rId21" Type="http://schemas.openxmlformats.org/officeDocument/2006/relationships/hyperlink" Target="mailto:priska-kellenberger@bluewin.ch" TargetMode="External" /><Relationship Id="rId22" Type="http://schemas.openxmlformats.org/officeDocument/2006/relationships/hyperlink" Target="mailto:waldvogel@shinternet.ch" TargetMode="External" /><Relationship Id="rId23" Type="http://schemas.openxmlformats.org/officeDocument/2006/relationships/hyperlink" Target="mailto:tschudiii@gmx.ch" TargetMode="External" /><Relationship Id="rId24" Type="http://schemas.openxmlformats.org/officeDocument/2006/relationships/hyperlink" Target="mailto:claude.bolli@bluewin.ch" TargetMode="External" /><Relationship Id="rId25" Type="http://schemas.openxmlformats.org/officeDocument/2006/relationships/hyperlink" Target="mailto:renato.schena@bluewin.ch" TargetMode="External" /><Relationship Id="rId26" Type="http://schemas.openxmlformats.org/officeDocument/2006/relationships/hyperlink" Target="mailto:beat.jann@thyssenkrupp.com" TargetMode="External" /><Relationship Id="rId27" Type="http://schemas.openxmlformats.org/officeDocument/2006/relationships/hyperlink" Target="mailto:stephan-hildebrand@bluewin.ch" TargetMode="External" /><Relationship Id="rId28" Type="http://schemas.openxmlformats.org/officeDocument/2006/relationships/hyperlink" Target="mailto:aa.meile@bluewin.ch" TargetMode="External" /><Relationship Id="rId29" Type="http://schemas.openxmlformats.org/officeDocument/2006/relationships/hyperlink" Target="mailto:erwin_br@gmx.ch" TargetMode="External" /><Relationship Id="rId30" Type="http://schemas.openxmlformats.org/officeDocument/2006/relationships/hyperlink" Target="mailto:jsl@tellgams.ch" TargetMode="External" /><Relationship Id="rId31" Type="http://schemas.openxmlformats.org/officeDocument/2006/relationships/hyperlink" Target="mailto:ms@rsnweb.ch" TargetMode="External" /><Relationship Id="rId32" Type="http://schemas.openxmlformats.org/officeDocument/2006/relationships/hyperlink" Target="mailto:Jung.albert@bluewin.ch" TargetMode="External" /><Relationship Id="rId33" Type="http://schemas.openxmlformats.org/officeDocument/2006/relationships/hyperlink" Target="mailto:rudolf.heierli@bluewin.ch" TargetMode="External" /><Relationship Id="rId34" Type="http://schemas.openxmlformats.org/officeDocument/2006/relationships/hyperlink" Target="mailto:silvan_hollenstein@hotmail.com" TargetMode="External" /><Relationship Id="rId35" Type="http://schemas.openxmlformats.org/officeDocument/2006/relationships/hyperlink" Target="mailto:benny@goets.ch" TargetMode="External" /><Relationship Id="rId36" Type="http://schemas.openxmlformats.org/officeDocument/2006/relationships/hyperlink" Target="mailto:jakobdiezi@bluewin.ch" TargetMode="External" /><Relationship Id="rId37" Type="http://schemas.openxmlformats.org/officeDocument/2006/relationships/hyperlink" Target="mailto:rosmarie93@bluewin.ch" TargetMode="External" /><Relationship Id="rId38" Type="http://schemas.openxmlformats.org/officeDocument/2006/relationships/hyperlink" Target="mailto:silvan_hollenstein@hotmail.com" TargetMode="External" /><Relationship Id="rId39" Type="http://schemas.openxmlformats.org/officeDocument/2006/relationships/hyperlink" Target="mailto:michael.allenspach@gmx.ch" TargetMode="External" /><Relationship Id="rId40" Type="http://schemas.openxmlformats.org/officeDocument/2006/relationships/hyperlink" Target="mailto:michael.allenspach@gmx.ch" TargetMode="External" /><Relationship Id="rId41" Type="http://schemas.openxmlformats.org/officeDocument/2006/relationships/hyperlink" Target="mailto:rudolf.heierli@bluewin.ch" TargetMode="External" /><Relationship Id="rId42" Type="http://schemas.openxmlformats.org/officeDocument/2006/relationships/hyperlink" Target="mailto:silvan_hollenstein@hotmail.com" TargetMode="External" /><Relationship Id="rId43" Type="http://schemas.openxmlformats.org/officeDocument/2006/relationships/hyperlink" Target="mailto:silvan_hollenstein@hotmail.com" TargetMode="External" /><Relationship Id="rId44" Type="http://schemas.openxmlformats.org/officeDocument/2006/relationships/hyperlink" Target="mailto:rudolf.heierli@bluewin.ch" TargetMode="External" /><Relationship Id="rId4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orbert.condrau@bluewin.ch" TargetMode="External" /><Relationship Id="rId2" Type="http://schemas.openxmlformats.org/officeDocument/2006/relationships/hyperlink" Target="mailto:priska-kellenberger@bluewin.ch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alentinkrebs@bluewin.ch" TargetMode="External" /><Relationship Id="rId2" Type="http://schemas.openxmlformats.org/officeDocument/2006/relationships/hyperlink" Target="mailto:reto.mugwyler@bluewin.ch" TargetMode="External" /><Relationship Id="rId3" Type="http://schemas.openxmlformats.org/officeDocument/2006/relationships/hyperlink" Target="mailto:jemmi.hermann@sunrise.ch" TargetMode="External" /><Relationship Id="rId4" Type="http://schemas.openxmlformats.org/officeDocument/2006/relationships/hyperlink" Target="mailto:valentinkrebs@bluewin.ch" TargetMode="External" /><Relationship Id="rId5" Type="http://schemas.openxmlformats.org/officeDocument/2006/relationships/hyperlink" Target="mailto:valentinkrebs@bluewin.ch" TargetMode="External" /><Relationship Id="rId6" Type="http://schemas.openxmlformats.org/officeDocument/2006/relationships/hyperlink" Target="mailto:haemmerli.a@bluewin.ch" TargetMode="External" /><Relationship Id="rId7" Type="http://schemas.openxmlformats.org/officeDocument/2006/relationships/hyperlink" Target="mailto:hanspleisch@bluewin.ch" TargetMode="External" /><Relationship Id="rId8" Type="http://schemas.openxmlformats.org/officeDocument/2006/relationships/hyperlink" Target="mailto:marcelcaduff@hotmail.com" TargetMode="External" /><Relationship Id="rId9" Type="http://schemas.openxmlformats.org/officeDocument/2006/relationships/hyperlink" Target="mailto:marcelcaduff@hotmail.com" TargetMode="External" /><Relationship Id="rId10" Type="http://schemas.openxmlformats.org/officeDocument/2006/relationships/hyperlink" Target="mailto:norbertvinzens@bluewin.ch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to.menzi@bluewin.ch" TargetMode="External" /><Relationship Id="rId2" Type="http://schemas.openxmlformats.org/officeDocument/2006/relationships/hyperlink" Target="mailto:m-c.ulrich@bluewin.ch" TargetMode="External" /><Relationship Id="rId3" Type="http://schemas.openxmlformats.org/officeDocument/2006/relationships/hyperlink" Target="mailto:h.kinz@glattnet.ch" TargetMode="External" /><Relationship Id="rId4" Type="http://schemas.openxmlformats.org/officeDocument/2006/relationships/hyperlink" Target="mailto:jules.fenner@postmail.ch" TargetMode="External" /><Relationship Id="rId5" Type="http://schemas.openxmlformats.org/officeDocument/2006/relationships/hyperlink" Target="mailto:h.diem@bluewin.ch" TargetMode="External" /><Relationship Id="rId6" Type="http://schemas.openxmlformats.org/officeDocument/2006/relationships/hyperlink" Target="mailto:martin.merriam@rimag.ch" TargetMode="External" /><Relationship Id="rId7" Type="http://schemas.openxmlformats.org/officeDocument/2006/relationships/hyperlink" Target="mailto:reto.menzi@bluewin.ch" TargetMode="External" /><Relationship Id="rId8" Type="http://schemas.openxmlformats.org/officeDocument/2006/relationships/hyperlink" Target="mailto:fduber@gmx.ch" TargetMode="External" /><Relationship Id="rId9" Type="http://schemas.openxmlformats.org/officeDocument/2006/relationships/hyperlink" Target="mailto:w.muentener.bauing@swissonline.ch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udolf.heierli@bluewin.ch" TargetMode="External" /><Relationship Id="rId2" Type="http://schemas.openxmlformats.org/officeDocument/2006/relationships/hyperlink" Target="mailto:silvan_hollenstein@hotmail.com" TargetMode="External" /><Relationship Id="rId3" Type="http://schemas.openxmlformats.org/officeDocument/2006/relationships/hyperlink" Target="mailto:benny@goets.ch" TargetMode="External" /><Relationship Id="rId4" Type="http://schemas.openxmlformats.org/officeDocument/2006/relationships/hyperlink" Target="mailto:jakobdiezi@bluewin.ch" TargetMode="External" /><Relationship Id="rId5" Type="http://schemas.openxmlformats.org/officeDocument/2006/relationships/hyperlink" Target="mailto:rosmarie93@bluewin.ch" TargetMode="External" /><Relationship Id="rId6" Type="http://schemas.openxmlformats.org/officeDocument/2006/relationships/hyperlink" Target="mailto:silvan_hollenstein@hotmail.com" TargetMode="External" /><Relationship Id="rId7" Type="http://schemas.openxmlformats.org/officeDocument/2006/relationships/hyperlink" Target="mailto:michael.allenspach@gmx.ch" TargetMode="External" /><Relationship Id="rId8" Type="http://schemas.openxmlformats.org/officeDocument/2006/relationships/hyperlink" Target="mailto:michael.allenspach@gmx.ch" TargetMode="External" /><Relationship Id="rId9" Type="http://schemas.openxmlformats.org/officeDocument/2006/relationships/hyperlink" Target="mailto:rudolf.heierli@bluewin.ch" TargetMode="External" /><Relationship Id="rId10" Type="http://schemas.openxmlformats.org/officeDocument/2006/relationships/hyperlink" Target="mailto:silvan_hollenstein@hotmail.com" TargetMode="External" /><Relationship Id="rId11" Type="http://schemas.openxmlformats.org/officeDocument/2006/relationships/hyperlink" Target="mailto:silvan_hollenstein@hotmail.com" TargetMode="External" /><Relationship Id="rId12" Type="http://schemas.openxmlformats.org/officeDocument/2006/relationships/hyperlink" Target="mailto:rudolf.heierli@bluewin.ch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waldvogel@shinternet.ch" TargetMode="External" /><Relationship Id="rId2" Type="http://schemas.openxmlformats.org/officeDocument/2006/relationships/hyperlink" Target="mailto:tschudiii@gmx.ch" TargetMode="External" /><Relationship Id="rId3" Type="http://schemas.openxmlformats.org/officeDocument/2006/relationships/hyperlink" Target="mailto:claude.bolli@bluewin.ch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enato.schena@bluewin.ch" TargetMode="External" /><Relationship Id="rId2" Type="http://schemas.openxmlformats.org/officeDocument/2006/relationships/hyperlink" Target="mailto:beat.jann@thyssenkrupp.com" TargetMode="External" /><Relationship Id="rId3" Type="http://schemas.openxmlformats.org/officeDocument/2006/relationships/hyperlink" Target="mailto:stephan-hildebrand@bluewin.ch" TargetMode="External" /><Relationship Id="rId4" Type="http://schemas.openxmlformats.org/officeDocument/2006/relationships/hyperlink" Target="mailto:aa.meile@bluewin.ch" TargetMode="External" /><Relationship Id="rId5" Type="http://schemas.openxmlformats.org/officeDocument/2006/relationships/hyperlink" Target="mailto:erwin_br@gmx.ch" TargetMode="External" /><Relationship Id="rId6" Type="http://schemas.openxmlformats.org/officeDocument/2006/relationships/hyperlink" Target="mailto:jsl@tellgams.ch" TargetMode="External" /><Relationship Id="rId7" Type="http://schemas.openxmlformats.org/officeDocument/2006/relationships/hyperlink" Target="mailto:ms@rsnweb.ch" TargetMode="External" /><Relationship Id="rId8" Type="http://schemas.openxmlformats.org/officeDocument/2006/relationships/hyperlink" Target="mailto:Jung.albert@bluewin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selection activeCell="P60" sqref="P60"/>
    </sheetView>
  </sheetViews>
  <sheetFormatPr defaultColWidth="11.421875" defaultRowHeight="15"/>
  <cols>
    <col min="1" max="1" width="5.421875" style="0" customWidth="1"/>
    <col min="2" max="2" width="6.7109375" style="0" customWidth="1"/>
    <col min="3" max="3" width="21.140625" style="0" customWidth="1"/>
    <col min="4" max="9" width="6.28125" style="0" customWidth="1"/>
    <col min="10" max="10" width="6.8515625" style="0" customWidth="1"/>
    <col min="11" max="11" width="6.00390625" style="0" customWidth="1"/>
    <col min="12" max="12" width="6.7109375" style="0" customWidth="1"/>
    <col min="13" max="13" width="9.140625" style="0" customWidth="1"/>
  </cols>
  <sheetData>
    <row r="1" spans="1:13" ht="26.25">
      <c r="A1" s="52" t="s">
        <v>105</v>
      </c>
      <c r="B1" s="53"/>
      <c r="C1" s="54"/>
      <c r="D1" s="55"/>
      <c r="E1" s="55"/>
      <c r="F1" s="55"/>
      <c r="G1" s="55"/>
      <c r="H1" s="55"/>
      <c r="I1" s="55"/>
      <c r="J1" s="56"/>
      <c r="K1" s="55"/>
      <c r="L1" s="55"/>
      <c r="M1" s="55"/>
    </row>
    <row r="2" spans="1:13" ht="24" thickBot="1">
      <c r="A2" s="53"/>
      <c r="B2" s="53"/>
      <c r="C2" s="54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ht="24" thickBot="1">
      <c r="A3" s="53"/>
      <c r="B3" s="53"/>
      <c r="C3" s="54"/>
      <c r="D3" s="135" t="s">
        <v>60</v>
      </c>
      <c r="E3" s="136"/>
      <c r="F3" s="136"/>
      <c r="G3" s="137" t="s">
        <v>61</v>
      </c>
      <c r="H3" s="138"/>
      <c r="I3" s="138"/>
      <c r="J3" s="56"/>
      <c r="K3" s="55"/>
      <c r="L3" s="55"/>
      <c r="M3" s="55"/>
    </row>
    <row r="4" spans="1:13" ht="52.5" thickBot="1">
      <c r="A4" s="99" t="s">
        <v>1</v>
      </c>
      <c r="B4" s="100" t="s">
        <v>3</v>
      </c>
      <c r="C4" s="101" t="s">
        <v>62</v>
      </c>
      <c r="D4" s="102" t="s">
        <v>63</v>
      </c>
      <c r="E4" s="103" t="s">
        <v>64</v>
      </c>
      <c r="F4" s="103" t="s">
        <v>65</v>
      </c>
      <c r="G4" s="104" t="s">
        <v>63</v>
      </c>
      <c r="H4" s="105" t="s">
        <v>64</v>
      </c>
      <c r="I4" s="105" t="s">
        <v>65</v>
      </c>
      <c r="J4" s="65" t="s">
        <v>6</v>
      </c>
      <c r="K4" s="68" t="s">
        <v>60</v>
      </c>
      <c r="L4" s="69" t="s">
        <v>61</v>
      </c>
      <c r="M4" s="57"/>
    </row>
    <row r="5" spans="1:13" ht="15">
      <c r="A5" s="96">
        <v>1</v>
      </c>
      <c r="B5" s="88" t="s">
        <v>139</v>
      </c>
      <c r="C5" s="87" t="s">
        <v>138</v>
      </c>
      <c r="D5" s="97">
        <v>90</v>
      </c>
      <c r="E5" s="97">
        <v>87</v>
      </c>
      <c r="F5" s="97">
        <v>85</v>
      </c>
      <c r="G5" s="98">
        <v>91</v>
      </c>
      <c r="H5" s="98">
        <v>93</v>
      </c>
      <c r="I5" s="98">
        <v>90</v>
      </c>
      <c r="J5" s="91">
        <f aca="true" t="shared" si="0" ref="J5:J36">SUM(K5:L5)</f>
        <v>536</v>
      </c>
      <c r="K5" s="58">
        <f aca="true" t="shared" si="1" ref="K5:K36">SUM(D5:F5)</f>
        <v>262</v>
      </c>
      <c r="L5" s="58">
        <f aca="true" t="shared" si="2" ref="L5:L36">SUM(G5:I5)</f>
        <v>274</v>
      </c>
      <c r="M5" s="59"/>
    </row>
    <row r="6" spans="1:13" ht="15">
      <c r="A6" s="92">
        <f>A5+1</f>
        <v>2</v>
      </c>
      <c r="B6" s="78" t="s">
        <v>19</v>
      </c>
      <c r="C6" s="77" t="s">
        <v>18</v>
      </c>
      <c r="D6" s="93">
        <v>93</v>
      </c>
      <c r="E6" s="93">
        <v>88</v>
      </c>
      <c r="F6" s="93">
        <v>80</v>
      </c>
      <c r="G6" s="94">
        <v>89</v>
      </c>
      <c r="H6" s="94">
        <v>93</v>
      </c>
      <c r="I6" s="94">
        <v>92</v>
      </c>
      <c r="J6" s="60">
        <f t="shared" si="0"/>
        <v>535</v>
      </c>
      <c r="K6" s="61">
        <f t="shared" si="1"/>
        <v>261</v>
      </c>
      <c r="L6" s="61">
        <f t="shared" si="2"/>
        <v>274</v>
      </c>
      <c r="M6" s="59"/>
    </row>
    <row r="7" spans="1:13" ht="15">
      <c r="A7" s="92">
        <f aca="true" t="shared" si="3" ref="A7:A44">A6+1</f>
        <v>3</v>
      </c>
      <c r="B7" s="81" t="s">
        <v>114</v>
      </c>
      <c r="C7" s="80" t="s">
        <v>113</v>
      </c>
      <c r="D7" s="93">
        <v>90</v>
      </c>
      <c r="E7" s="93">
        <v>84</v>
      </c>
      <c r="F7" s="93">
        <v>88</v>
      </c>
      <c r="G7" s="94">
        <v>89</v>
      </c>
      <c r="H7" s="94">
        <v>92</v>
      </c>
      <c r="I7" s="94">
        <v>83</v>
      </c>
      <c r="J7" s="60">
        <f t="shared" si="0"/>
        <v>526</v>
      </c>
      <c r="K7" s="61">
        <f t="shared" si="1"/>
        <v>262</v>
      </c>
      <c r="L7" s="61">
        <f t="shared" si="2"/>
        <v>264</v>
      </c>
      <c r="M7" s="134"/>
    </row>
    <row r="8" spans="1:13" ht="15">
      <c r="A8" s="92">
        <f t="shared" si="3"/>
        <v>4</v>
      </c>
      <c r="B8" s="78" t="s">
        <v>11</v>
      </c>
      <c r="C8" s="77" t="s">
        <v>106</v>
      </c>
      <c r="D8" s="93">
        <v>90</v>
      </c>
      <c r="E8" s="93">
        <v>87</v>
      </c>
      <c r="F8" s="93">
        <v>87</v>
      </c>
      <c r="G8" s="94">
        <v>85</v>
      </c>
      <c r="H8" s="94">
        <v>88</v>
      </c>
      <c r="I8" s="94">
        <v>87</v>
      </c>
      <c r="J8" s="60">
        <f t="shared" si="0"/>
        <v>524</v>
      </c>
      <c r="K8" s="61">
        <f t="shared" si="1"/>
        <v>264</v>
      </c>
      <c r="L8" s="61">
        <f t="shared" si="2"/>
        <v>260</v>
      </c>
      <c r="M8" s="134"/>
    </row>
    <row r="9" spans="1:13" ht="15">
      <c r="A9" s="92">
        <f t="shared" si="3"/>
        <v>5</v>
      </c>
      <c r="B9" s="78" t="s">
        <v>67</v>
      </c>
      <c r="C9" s="77" t="s">
        <v>66</v>
      </c>
      <c r="D9" s="93">
        <v>90</v>
      </c>
      <c r="E9" s="93">
        <v>88</v>
      </c>
      <c r="F9" s="93">
        <v>88</v>
      </c>
      <c r="G9" s="94">
        <v>90</v>
      </c>
      <c r="H9" s="94">
        <v>86</v>
      </c>
      <c r="I9" s="94">
        <v>81</v>
      </c>
      <c r="J9" s="60">
        <f t="shared" si="0"/>
        <v>523</v>
      </c>
      <c r="K9" s="61">
        <f t="shared" si="1"/>
        <v>266</v>
      </c>
      <c r="L9" s="61">
        <f t="shared" si="2"/>
        <v>257</v>
      </c>
      <c r="M9" s="134">
        <v>1</v>
      </c>
    </row>
    <row r="10" spans="1:13" ht="15">
      <c r="A10" s="92">
        <f t="shared" si="3"/>
        <v>6</v>
      </c>
      <c r="B10" s="81" t="s">
        <v>114</v>
      </c>
      <c r="C10" s="80" t="s">
        <v>117</v>
      </c>
      <c r="D10" s="93">
        <v>93</v>
      </c>
      <c r="E10" s="93">
        <v>83</v>
      </c>
      <c r="F10" s="93">
        <v>85</v>
      </c>
      <c r="G10" s="94">
        <v>87</v>
      </c>
      <c r="H10" s="94">
        <v>89</v>
      </c>
      <c r="I10" s="94">
        <v>86</v>
      </c>
      <c r="J10" s="60">
        <f t="shared" si="0"/>
        <v>523</v>
      </c>
      <c r="K10" s="61">
        <f t="shared" si="1"/>
        <v>261</v>
      </c>
      <c r="L10" s="61">
        <f t="shared" si="2"/>
        <v>262</v>
      </c>
      <c r="M10" s="134">
        <v>2</v>
      </c>
    </row>
    <row r="11" spans="1:13" ht="15">
      <c r="A11" s="92">
        <f t="shared" si="3"/>
        <v>7</v>
      </c>
      <c r="B11" s="78" t="s">
        <v>67</v>
      </c>
      <c r="C11" s="77" t="s">
        <v>70</v>
      </c>
      <c r="D11" s="93">
        <v>91</v>
      </c>
      <c r="E11" s="93">
        <v>89</v>
      </c>
      <c r="F11" s="93">
        <v>80</v>
      </c>
      <c r="G11" s="94">
        <v>89</v>
      </c>
      <c r="H11" s="94">
        <v>87</v>
      </c>
      <c r="I11" s="94">
        <v>86</v>
      </c>
      <c r="J11" s="60">
        <f t="shared" si="0"/>
        <v>522</v>
      </c>
      <c r="K11" s="61">
        <f t="shared" si="1"/>
        <v>260</v>
      </c>
      <c r="L11" s="61">
        <f t="shared" si="2"/>
        <v>262</v>
      </c>
      <c r="M11" s="134"/>
    </row>
    <row r="12" spans="1:13" ht="15">
      <c r="A12" s="92">
        <f t="shared" si="3"/>
        <v>8</v>
      </c>
      <c r="B12" s="78" t="s">
        <v>67</v>
      </c>
      <c r="C12" s="77" t="s">
        <v>73</v>
      </c>
      <c r="D12" s="93">
        <v>94</v>
      </c>
      <c r="E12" s="93">
        <v>88</v>
      </c>
      <c r="F12" s="93">
        <v>79</v>
      </c>
      <c r="G12" s="94">
        <v>90</v>
      </c>
      <c r="H12" s="94">
        <v>86</v>
      </c>
      <c r="I12" s="94">
        <v>84</v>
      </c>
      <c r="J12" s="60">
        <f t="shared" si="0"/>
        <v>521</v>
      </c>
      <c r="K12" s="61">
        <f t="shared" si="1"/>
        <v>261</v>
      </c>
      <c r="L12" s="61">
        <f t="shared" si="2"/>
        <v>260</v>
      </c>
      <c r="M12" s="134"/>
    </row>
    <row r="13" spans="1:13" ht="15">
      <c r="A13" s="92">
        <f t="shared" si="3"/>
        <v>9</v>
      </c>
      <c r="B13" s="78" t="s">
        <v>11</v>
      </c>
      <c r="C13" s="77" t="s">
        <v>108</v>
      </c>
      <c r="D13" s="93">
        <v>87</v>
      </c>
      <c r="E13" s="93">
        <v>83</v>
      </c>
      <c r="F13" s="93">
        <v>85</v>
      </c>
      <c r="G13" s="94">
        <v>90</v>
      </c>
      <c r="H13" s="94">
        <v>88</v>
      </c>
      <c r="I13" s="94">
        <v>87</v>
      </c>
      <c r="J13" s="60">
        <f t="shared" si="0"/>
        <v>520</v>
      </c>
      <c r="K13" s="61">
        <f t="shared" si="1"/>
        <v>255</v>
      </c>
      <c r="L13" s="61">
        <f t="shared" si="2"/>
        <v>265</v>
      </c>
      <c r="M13" s="134"/>
    </row>
    <row r="14" spans="1:13" ht="15">
      <c r="A14" s="92">
        <f t="shared" si="3"/>
        <v>10</v>
      </c>
      <c r="B14" s="78" t="s">
        <v>19</v>
      </c>
      <c r="C14" s="77" t="s">
        <v>22</v>
      </c>
      <c r="D14" s="93">
        <v>91</v>
      </c>
      <c r="E14" s="93">
        <v>80</v>
      </c>
      <c r="F14" s="93">
        <v>86</v>
      </c>
      <c r="G14" s="94">
        <v>87</v>
      </c>
      <c r="H14" s="94">
        <v>91</v>
      </c>
      <c r="I14" s="94">
        <v>84</v>
      </c>
      <c r="J14" s="60">
        <f t="shared" si="0"/>
        <v>519</v>
      </c>
      <c r="K14" s="61">
        <f t="shared" si="1"/>
        <v>257</v>
      </c>
      <c r="L14" s="61">
        <f t="shared" si="2"/>
        <v>262</v>
      </c>
      <c r="M14" s="134"/>
    </row>
    <row r="15" spans="1:13" ht="15">
      <c r="A15" s="92">
        <f t="shared" si="3"/>
        <v>11</v>
      </c>
      <c r="B15" s="78" t="s">
        <v>139</v>
      </c>
      <c r="C15" s="77" t="s">
        <v>142</v>
      </c>
      <c r="D15" s="93">
        <v>89</v>
      </c>
      <c r="E15" s="93">
        <v>89</v>
      </c>
      <c r="F15" s="93">
        <v>88</v>
      </c>
      <c r="G15" s="94">
        <v>85</v>
      </c>
      <c r="H15" s="94">
        <v>84</v>
      </c>
      <c r="I15" s="94">
        <v>83</v>
      </c>
      <c r="J15" s="60">
        <f t="shared" si="0"/>
        <v>518</v>
      </c>
      <c r="K15" s="61">
        <f t="shared" si="1"/>
        <v>266</v>
      </c>
      <c r="L15" s="61">
        <f t="shared" si="2"/>
        <v>252</v>
      </c>
      <c r="M15" s="134">
        <v>1</v>
      </c>
    </row>
    <row r="16" spans="1:13" ht="15">
      <c r="A16" s="92">
        <f t="shared" si="3"/>
        <v>12</v>
      </c>
      <c r="B16" s="81" t="s">
        <v>114</v>
      </c>
      <c r="C16" s="80" t="s">
        <v>120</v>
      </c>
      <c r="D16" s="93">
        <v>94</v>
      </c>
      <c r="E16" s="93">
        <v>86</v>
      </c>
      <c r="F16" s="93">
        <v>75</v>
      </c>
      <c r="G16" s="94">
        <v>95</v>
      </c>
      <c r="H16" s="94">
        <v>83</v>
      </c>
      <c r="I16" s="94">
        <v>85</v>
      </c>
      <c r="J16" s="60">
        <f t="shared" si="0"/>
        <v>518</v>
      </c>
      <c r="K16" s="61">
        <f t="shared" si="1"/>
        <v>255</v>
      </c>
      <c r="L16" s="61">
        <f t="shared" si="2"/>
        <v>263</v>
      </c>
      <c r="M16" s="134">
        <v>2</v>
      </c>
    </row>
    <row r="17" spans="1:13" ht="15">
      <c r="A17" s="92">
        <f t="shared" si="3"/>
        <v>13</v>
      </c>
      <c r="B17" s="81" t="s">
        <v>114</v>
      </c>
      <c r="C17" s="80" t="s">
        <v>123</v>
      </c>
      <c r="D17" s="93">
        <v>91</v>
      </c>
      <c r="E17" s="93">
        <v>82</v>
      </c>
      <c r="F17" s="93">
        <v>82</v>
      </c>
      <c r="G17" s="94">
        <v>91</v>
      </c>
      <c r="H17" s="94">
        <v>87</v>
      </c>
      <c r="I17" s="94">
        <v>85</v>
      </c>
      <c r="J17" s="60">
        <f t="shared" si="0"/>
        <v>518</v>
      </c>
      <c r="K17" s="61">
        <f t="shared" si="1"/>
        <v>255</v>
      </c>
      <c r="L17" s="61">
        <f t="shared" si="2"/>
        <v>263</v>
      </c>
      <c r="M17" s="134">
        <v>3</v>
      </c>
    </row>
    <row r="18" spans="1:13" ht="15">
      <c r="A18" s="92">
        <f t="shared" si="3"/>
        <v>14</v>
      </c>
      <c r="B18" s="78" t="s">
        <v>139</v>
      </c>
      <c r="C18" s="77" t="s">
        <v>145</v>
      </c>
      <c r="D18" s="93">
        <v>93</v>
      </c>
      <c r="E18" s="93">
        <v>87</v>
      </c>
      <c r="F18" s="93">
        <v>81</v>
      </c>
      <c r="G18" s="94">
        <v>87</v>
      </c>
      <c r="H18" s="94">
        <v>86</v>
      </c>
      <c r="I18" s="94">
        <v>84</v>
      </c>
      <c r="J18" s="60">
        <f t="shared" si="0"/>
        <v>518</v>
      </c>
      <c r="K18" s="61">
        <f t="shared" si="1"/>
        <v>261</v>
      </c>
      <c r="L18" s="61">
        <f t="shared" si="2"/>
        <v>257</v>
      </c>
      <c r="M18" s="134">
        <v>4</v>
      </c>
    </row>
    <row r="19" spans="1:13" ht="15">
      <c r="A19" s="92">
        <f t="shared" si="3"/>
        <v>15</v>
      </c>
      <c r="B19" s="81" t="s">
        <v>114</v>
      </c>
      <c r="C19" s="80" t="s">
        <v>126</v>
      </c>
      <c r="D19" s="93">
        <v>89</v>
      </c>
      <c r="E19" s="93">
        <v>85</v>
      </c>
      <c r="F19" s="93">
        <v>84</v>
      </c>
      <c r="G19" s="94">
        <v>89</v>
      </c>
      <c r="H19" s="94">
        <v>86</v>
      </c>
      <c r="I19" s="94">
        <v>85</v>
      </c>
      <c r="J19" s="60">
        <f t="shared" si="0"/>
        <v>518</v>
      </c>
      <c r="K19" s="61">
        <f t="shared" si="1"/>
        <v>258</v>
      </c>
      <c r="L19" s="61">
        <f t="shared" si="2"/>
        <v>260</v>
      </c>
      <c r="M19" s="134">
        <v>5</v>
      </c>
    </row>
    <row r="20" spans="1:13" ht="15">
      <c r="A20" s="92">
        <f t="shared" si="3"/>
        <v>16</v>
      </c>
      <c r="B20" s="78" t="s">
        <v>67</v>
      </c>
      <c r="C20" s="77" t="s">
        <v>75</v>
      </c>
      <c r="D20" s="93">
        <v>88</v>
      </c>
      <c r="E20" s="93">
        <v>86</v>
      </c>
      <c r="F20" s="93">
        <v>83</v>
      </c>
      <c r="G20" s="94">
        <v>91</v>
      </c>
      <c r="H20" s="94">
        <v>91</v>
      </c>
      <c r="I20" s="94">
        <v>74</v>
      </c>
      <c r="J20" s="60">
        <f t="shared" si="0"/>
        <v>513</v>
      </c>
      <c r="K20" s="61">
        <f t="shared" si="1"/>
        <v>257</v>
      </c>
      <c r="L20" s="61">
        <f t="shared" si="2"/>
        <v>256</v>
      </c>
      <c r="M20" s="134"/>
    </row>
    <row r="21" spans="1:13" ht="15">
      <c r="A21" s="92">
        <f t="shared" si="3"/>
        <v>17</v>
      </c>
      <c r="B21" s="78" t="s">
        <v>19</v>
      </c>
      <c r="C21" s="77" t="s">
        <v>25</v>
      </c>
      <c r="D21" s="93">
        <v>89</v>
      </c>
      <c r="E21" s="93">
        <v>79</v>
      </c>
      <c r="F21" s="93">
        <v>76</v>
      </c>
      <c r="G21" s="94">
        <v>90</v>
      </c>
      <c r="H21" s="94">
        <v>90</v>
      </c>
      <c r="I21" s="94">
        <v>83</v>
      </c>
      <c r="J21" s="60">
        <f t="shared" si="0"/>
        <v>507</v>
      </c>
      <c r="K21" s="61">
        <f t="shared" si="1"/>
        <v>244</v>
      </c>
      <c r="L21" s="61">
        <f t="shared" si="2"/>
        <v>263</v>
      </c>
      <c r="M21" s="134">
        <v>1</v>
      </c>
    </row>
    <row r="22" spans="1:13" ht="15">
      <c r="A22" s="92">
        <f t="shared" si="3"/>
        <v>18</v>
      </c>
      <c r="B22" s="78" t="s">
        <v>19</v>
      </c>
      <c r="C22" s="77" t="s">
        <v>28</v>
      </c>
      <c r="D22" s="93">
        <v>89</v>
      </c>
      <c r="E22" s="93">
        <v>85</v>
      </c>
      <c r="F22" s="93">
        <v>85</v>
      </c>
      <c r="G22" s="94">
        <v>90</v>
      </c>
      <c r="H22" s="94">
        <v>81</v>
      </c>
      <c r="I22" s="94">
        <v>77</v>
      </c>
      <c r="J22" s="60">
        <f t="shared" si="0"/>
        <v>507</v>
      </c>
      <c r="K22" s="61">
        <f t="shared" si="1"/>
        <v>259</v>
      </c>
      <c r="L22" s="61">
        <f t="shared" si="2"/>
        <v>248</v>
      </c>
      <c r="M22" s="134">
        <v>2</v>
      </c>
    </row>
    <row r="23" spans="1:13" ht="15">
      <c r="A23" s="92">
        <f t="shared" si="3"/>
        <v>19</v>
      </c>
      <c r="B23" s="81" t="s">
        <v>114</v>
      </c>
      <c r="C23" s="80" t="s">
        <v>129</v>
      </c>
      <c r="D23" s="93">
        <v>87</v>
      </c>
      <c r="E23" s="93">
        <v>80</v>
      </c>
      <c r="F23" s="93">
        <v>74</v>
      </c>
      <c r="G23" s="94">
        <v>95</v>
      </c>
      <c r="H23" s="94">
        <v>83</v>
      </c>
      <c r="I23" s="94">
        <v>86</v>
      </c>
      <c r="J23" s="60">
        <f t="shared" si="0"/>
        <v>505</v>
      </c>
      <c r="K23" s="61">
        <f t="shared" si="1"/>
        <v>241</v>
      </c>
      <c r="L23" s="61">
        <f t="shared" si="2"/>
        <v>264</v>
      </c>
      <c r="M23" s="134"/>
    </row>
    <row r="24" spans="1:13" ht="15">
      <c r="A24" s="92">
        <f t="shared" si="3"/>
        <v>20</v>
      </c>
      <c r="B24" s="81" t="s">
        <v>114</v>
      </c>
      <c r="C24" s="80" t="s">
        <v>132</v>
      </c>
      <c r="D24" s="93">
        <v>91</v>
      </c>
      <c r="E24" s="93">
        <v>82</v>
      </c>
      <c r="F24" s="93">
        <v>76</v>
      </c>
      <c r="G24" s="94">
        <v>83</v>
      </c>
      <c r="H24" s="94">
        <v>83</v>
      </c>
      <c r="I24" s="94">
        <v>87</v>
      </c>
      <c r="J24" s="60">
        <f t="shared" si="0"/>
        <v>502</v>
      </c>
      <c r="K24" s="61">
        <f t="shared" si="1"/>
        <v>249</v>
      </c>
      <c r="L24" s="61">
        <f t="shared" si="2"/>
        <v>253</v>
      </c>
      <c r="M24" s="134"/>
    </row>
    <row r="25" spans="1:13" ht="15">
      <c r="A25" s="92">
        <f t="shared" si="3"/>
        <v>21</v>
      </c>
      <c r="B25" s="81" t="s">
        <v>44</v>
      </c>
      <c r="C25" s="80" t="s">
        <v>43</v>
      </c>
      <c r="D25" s="93">
        <v>84</v>
      </c>
      <c r="E25" s="93">
        <v>82</v>
      </c>
      <c r="F25" s="93">
        <v>80</v>
      </c>
      <c r="G25" s="94">
        <v>88</v>
      </c>
      <c r="H25" s="94">
        <v>84</v>
      </c>
      <c r="I25" s="94">
        <v>83</v>
      </c>
      <c r="J25" s="60">
        <f t="shared" si="0"/>
        <v>501</v>
      </c>
      <c r="K25" s="61">
        <f t="shared" si="1"/>
        <v>246</v>
      </c>
      <c r="L25" s="61">
        <f t="shared" si="2"/>
        <v>255</v>
      </c>
      <c r="M25" s="134">
        <v>1</v>
      </c>
    </row>
    <row r="26" spans="1:13" ht="15.75" thickBot="1">
      <c r="A26" s="106">
        <f t="shared" si="3"/>
        <v>22</v>
      </c>
      <c r="B26" s="107" t="s">
        <v>67</v>
      </c>
      <c r="C26" s="108" t="s">
        <v>78</v>
      </c>
      <c r="D26" s="109">
        <v>87</v>
      </c>
      <c r="E26" s="109">
        <v>84</v>
      </c>
      <c r="F26" s="109">
        <v>76</v>
      </c>
      <c r="G26" s="110">
        <v>86</v>
      </c>
      <c r="H26" s="110">
        <v>84</v>
      </c>
      <c r="I26" s="110">
        <v>84</v>
      </c>
      <c r="J26" s="111">
        <f t="shared" si="0"/>
        <v>501</v>
      </c>
      <c r="K26" s="74">
        <f t="shared" si="1"/>
        <v>247</v>
      </c>
      <c r="L26" s="74">
        <f t="shared" si="2"/>
        <v>254</v>
      </c>
      <c r="M26" s="134">
        <v>2</v>
      </c>
    </row>
    <row r="27" spans="1:13" ht="15">
      <c r="A27" s="112">
        <f t="shared" si="3"/>
        <v>23</v>
      </c>
      <c r="B27" s="88" t="s">
        <v>67</v>
      </c>
      <c r="C27" s="87" t="s">
        <v>81</v>
      </c>
      <c r="D27" s="97">
        <v>90</v>
      </c>
      <c r="E27" s="97">
        <v>80</v>
      </c>
      <c r="F27" s="97">
        <v>80</v>
      </c>
      <c r="G27" s="98">
        <v>85</v>
      </c>
      <c r="H27" s="98">
        <v>83</v>
      </c>
      <c r="I27" s="98">
        <v>81</v>
      </c>
      <c r="J27" s="91">
        <f t="shared" si="0"/>
        <v>499</v>
      </c>
      <c r="K27" s="58">
        <f t="shared" si="1"/>
        <v>250</v>
      </c>
      <c r="L27" s="58">
        <f t="shared" si="2"/>
        <v>249</v>
      </c>
      <c r="M27" s="134"/>
    </row>
    <row r="28" spans="1:13" ht="15">
      <c r="A28" s="95">
        <f t="shared" si="3"/>
        <v>24</v>
      </c>
      <c r="B28" s="78" t="s">
        <v>139</v>
      </c>
      <c r="C28" s="77" t="s">
        <v>147</v>
      </c>
      <c r="D28" s="93">
        <v>83</v>
      </c>
      <c r="E28" s="93">
        <v>81</v>
      </c>
      <c r="F28" s="93">
        <v>81</v>
      </c>
      <c r="G28" s="94">
        <v>87</v>
      </c>
      <c r="H28" s="94">
        <v>83</v>
      </c>
      <c r="I28" s="94">
        <v>83</v>
      </c>
      <c r="J28" s="60">
        <f t="shared" si="0"/>
        <v>498</v>
      </c>
      <c r="K28" s="61">
        <f t="shared" si="1"/>
        <v>245</v>
      </c>
      <c r="L28" s="61">
        <f t="shared" si="2"/>
        <v>253</v>
      </c>
      <c r="M28" s="134"/>
    </row>
    <row r="29" spans="1:13" ht="15">
      <c r="A29" s="95">
        <f t="shared" si="3"/>
        <v>25</v>
      </c>
      <c r="B29" s="78" t="s">
        <v>67</v>
      </c>
      <c r="C29" s="77" t="s">
        <v>84</v>
      </c>
      <c r="D29" s="93">
        <v>90</v>
      </c>
      <c r="E29" s="93">
        <v>89</v>
      </c>
      <c r="F29" s="93">
        <v>77</v>
      </c>
      <c r="G29" s="94">
        <v>86</v>
      </c>
      <c r="H29" s="94">
        <v>79</v>
      </c>
      <c r="I29" s="94">
        <v>75</v>
      </c>
      <c r="J29" s="60">
        <f t="shared" si="0"/>
        <v>496</v>
      </c>
      <c r="K29" s="61">
        <f t="shared" si="1"/>
        <v>256</v>
      </c>
      <c r="L29" s="61">
        <f t="shared" si="2"/>
        <v>240</v>
      </c>
      <c r="M29" s="134"/>
    </row>
    <row r="30" spans="1:13" ht="15">
      <c r="A30" s="95">
        <f t="shared" si="3"/>
        <v>26</v>
      </c>
      <c r="B30" s="78" t="s">
        <v>67</v>
      </c>
      <c r="C30" s="77" t="s">
        <v>87</v>
      </c>
      <c r="D30" s="93">
        <v>86</v>
      </c>
      <c r="E30" s="93">
        <v>79</v>
      </c>
      <c r="F30" s="93">
        <v>77</v>
      </c>
      <c r="G30" s="94">
        <v>86</v>
      </c>
      <c r="H30" s="94">
        <v>84</v>
      </c>
      <c r="I30" s="94">
        <v>82</v>
      </c>
      <c r="J30" s="60">
        <f t="shared" si="0"/>
        <v>494</v>
      </c>
      <c r="K30" s="61">
        <f t="shared" si="1"/>
        <v>242</v>
      </c>
      <c r="L30" s="61">
        <f t="shared" si="2"/>
        <v>252</v>
      </c>
      <c r="M30" s="134"/>
    </row>
    <row r="31" spans="1:13" ht="15">
      <c r="A31" s="95">
        <f t="shared" si="3"/>
        <v>27</v>
      </c>
      <c r="B31" s="78" t="s">
        <v>139</v>
      </c>
      <c r="C31" s="77" t="s">
        <v>150</v>
      </c>
      <c r="D31" s="93">
        <v>90</v>
      </c>
      <c r="E31" s="93">
        <v>80</v>
      </c>
      <c r="F31" s="93">
        <v>78</v>
      </c>
      <c r="G31" s="94">
        <v>87</v>
      </c>
      <c r="H31" s="94">
        <v>84</v>
      </c>
      <c r="I31" s="94">
        <v>74</v>
      </c>
      <c r="J31" s="60">
        <f t="shared" si="0"/>
        <v>493</v>
      </c>
      <c r="K31" s="61">
        <f t="shared" si="1"/>
        <v>248</v>
      </c>
      <c r="L31" s="61">
        <f t="shared" si="2"/>
        <v>245</v>
      </c>
      <c r="M31" s="134">
        <v>1</v>
      </c>
    </row>
    <row r="32" spans="1:13" ht="15">
      <c r="A32" s="95">
        <f t="shared" si="3"/>
        <v>28</v>
      </c>
      <c r="B32" s="78" t="s">
        <v>67</v>
      </c>
      <c r="C32" s="77" t="s">
        <v>90</v>
      </c>
      <c r="D32" s="93">
        <v>82</v>
      </c>
      <c r="E32" s="93">
        <v>82</v>
      </c>
      <c r="F32" s="93">
        <v>82</v>
      </c>
      <c r="G32" s="94">
        <v>89</v>
      </c>
      <c r="H32" s="94">
        <v>80</v>
      </c>
      <c r="I32" s="94">
        <v>78</v>
      </c>
      <c r="J32" s="60">
        <f t="shared" si="0"/>
        <v>493</v>
      </c>
      <c r="K32" s="61">
        <f t="shared" si="1"/>
        <v>246</v>
      </c>
      <c r="L32" s="61">
        <f t="shared" si="2"/>
        <v>247</v>
      </c>
      <c r="M32" s="134">
        <v>2</v>
      </c>
    </row>
    <row r="33" spans="1:13" ht="15">
      <c r="A33" s="95">
        <f t="shared" si="3"/>
        <v>29</v>
      </c>
      <c r="B33" s="81" t="s">
        <v>114</v>
      </c>
      <c r="C33" s="80" t="s">
        <v>135</v>
      </c>
      <c r="D33" s="93">
        <v>91</v>
      </c>
      <c r="E33" s="93">
        <v>83</v>
      </c>
      <c r="F33" s="93">
        <v>85</v>
      </c>
      <c r="G33" s="94">
        <v>91</v>
      </c>
      <c r="H33" s="94">
        <v>84</v>
      </c>
      <c r="I33" s="94">
        <v>58</v>
      </c>
      <c r="J33" s="60">
        <f t="shared" si="0"/>
        <v>492</v>
      </c>
      <c r="K33" s="61">
        <f t="shared" si="1"/>
        <v>259</v>
      </c>
      <c r="L33" s="61">
        <f t="shared" si="2"/>
        <v>233</v>
      </c>
      <c r="M33" s="134">
        <v>1</v>
      </c>
    </row>
    <row r="34" spans="1:13" ht="15">
      <c r="A34" s="95">
        <f t="shared" si="3"/>
        <v>30</v>
      </c>
      <c r="B34" s="81" t="s">
        <v>54</v>
      </c>
      <c r="C34" s="80" t="s">
        <v>53</v>
      </c>
      <c r="D34" s="93">
        <v>90</v>
      </c>
      <c r="E34" s="93">
        <v>92</v>
      </c>
      <c r="F34" s="93">
        <v>76</v>
      </c>
      <c r="G34" s="94">
        <v>73</v>
      </c>
      <c r="H34" s="94">
        <v>82</v>
      </c>
      <c r="I34" s="94">
        <v>79</v>
      </c>
      <c r="J34" s="60">
        <f t="shared" si="0"/>
        <v>492</v>
      </c>
      <c r="K34" s="61">
        <f t="shared" si="1"/>
        <v>258</v>
      </c>
      <c r="L34" s="61">
        <f t="shared" si="2"/>
        <v>234</v>
      </c>
      <c r="M34" s="134">
        <v>2</v>
      </c>
    </row>
    <row r="35" spans="1:13" ht="15">
      <c r="A35" s="95">
        <f t="shared" si="3"/>
        <v>31</v>
      </c>
      <c r="B35" s="78" t="s">
        <v>67</v>
      </c>
      <c r="C35" s="77" t="s">
        <v>93</v>
      </c>
      <c r="D35" s="93">
        <v>83</v>
      </c>
      <c r="E35" s="93">
        <v>81</v>
      </c>
      <c r="F35" s="93">
        <v>71</v>
      </c>
      <c r="G35" s="94">
        <v>87</v>
      </c>
      <c r="H35" s="94">
        <v>85</v>
      </c>
      <c r="I35" s="94">
        <v>85</v>
      </c>
      <c r="J35" s="60">
        <f t="shared" si="0"/>
        <v>492</v>
      </c>
      <c r="K35" s="61">
        <f t="shared" si="1"/>
        <v>235</v>
      </c>
      <c r="L35" s="61">
        <f t="shared" si="2"/>
        <v>257</v>
      </c>
      <c r="M35" s="134">
        <v>1</v>
      </c>
    </row>
    <row r="36" spans="1:13" ht="15">
      <c r="A36" s="95">
        <f t="shared" si="3"/>
        <v>32</v>
      </c>
      <c r="B36" s="78" t="s">
        <v>67</v>
      </c>
      <c r="C36" s="77" t="s">
        <v>96</v>
      </c>
      <c r="D36" s="93">
        <v>85</v>
      </c>
      <c r="E36" s="93">
        <v>84</v>
      </c>
      <c r="F36" s="93">
        <v>83</v>
      </c>
      <c r="G36" s="94">
        <v>92</v>
      </c>
      <c r="H36" s="94">
        <v>81</v>
      </c>
      <c r="I36" s="94">
        <v>67</v>
      </c>
      <c r="J36" s="60">
        <f t="shared" si="0"/>
        <v>492</v>
      </c>
      <c r="K36" s="61">
        <f t="shared" si="1"/>
        <v>252</v>
      </c>
      <c r="L36" s="61">
        <f t="shared" si="2"/>
        <v>240</v>
      </c>
      <c r="M36" s="134">
        <v>2</v>
      </c>
    </row>
    <row r="37" spans="1:13" ht="15">
      <c r="A37" s="95">
        <f t="shared" si="3"/>
        <v>33</v>
      </c>
      <c r="B37" s="78" t="s">
        <v>139</v>
      </c>
      <c r="C37" s="77" t="s">
        <v>153</v>
      </c>
      <c r="D37" s="93">
        <v>84</v>
      </c>
      <c r="E37" s="93">
        <v>83</v>
      </c>
      <c r="F37" s="93">
        <v>81</v>
      </c>
      <c r="G37" s="94">
        <v>83</v>
      </c>
      <c r="H37" s="94">
        <v>81</v>
      </c>
      <c r="I37" s="94">
        <v>78</v>
      </c>
      <c r="J37" s="60">
        <f aca="true" t="shared" si="4" ref="J37:J56">SUM(K37:L37)</f>
        <v>490</v>
      </c>
      <c r="K37" s="61">
        <f aca="true" t="shared" si="5" ref="K37:K56">SUM(D37:F37)</f>
        <v>248</v>
      </c>
      <c r="L37" s="61">
        <f aca="true" t="shared" si="6" ref="L37:L56">SUM(G37:I37)</f>
        <v>242</v>
      </c>
      <c r="M37" s="134"/>
    </row>
    <row r="38" spans="1:13" ht="15">
      <c r="A38" s="95">
        <f t="shared" si="3"/>
        <v>34</v>
      </c>
      <c r="B38" s="78" t="s">
        <v>19</v>
      </c>
      <c r="C38" s="77" t="s">
        <v>29</v>
      </c>
      <c r="D38" s="93">
        <v>88</v>
      </c>
      <c r="E38" s="93">
        <v>82</v>
      </c>
      <c r="F38" s="93">
        <v>76</v>
      </c>
      <c r="G38" s="94">
        <v>85</v>
      </c>
      <c r="H38" s="94">
        <v>75</v>
      </c>
      <c r="I38" s="94">
        <v>81</v>
      </c>
      <c r="J38" s="60">
        <f t="shared" si="4"/>
        <v>487</v>
      </c>
      <c r="K38" s="61">
        <f t="shared" si="5"/>
        <v>246</v>
      </c>
      <c r="L38" s="61">
        <f t="shared" si="6"/>
        <v>241</v>
      </c>
      <c r="M38" s="134">
        <v>1</v>
      </c>
    </row>
    <row r="39" spans="1:13" ht="15">
      <c r="A39" s="95">
        <f t="shared" si="3"/>
        <v>35</v>
      </c>
      <c r="B39" s="78" t="s">
        <v>19</v>
      </c>
      <c r="C39" s="77" t="s">
        <v>32</v>
      </c>
      <c r="D39" s="93">
        <v>85</v>
      </c>
      <c r="E39" s="93">
        <v>80</v>
      </c>
      <c r="F39" s="93">
        <v>78</v>
      </c>
      <c r="G39" s="94">
        <v>85</v>
      </c>
      <c r="H39" s="94">
        <v>90</v>
      </c>
      <c r="I39" s="94">
        <v>69</v>
      </c>
      <c r="J39" s="60">
        <f t="shared" si="4"/>
        <v>487</v>
      </c>
      <c r="K39" s="61">
        <f t="shared" si="5"/>
        <v>243</v>
      </c>
      <c r="L39" s="61">
        <f t="shared" si="6"/>
        <v>244</v>
      </c>
      <c r="M39" s="134">
        <v>2</v>
      </c>
    </row>
    <row r="40" spans="1:13" ht="15">
      <c r="A40" s="95">
        <f t="shared" si="3"/>
        <v>36</v>
      </c>
      <c r="B40" s="78" t="s">
        <v>11</v>
      </c>
      <c r="C40" s="77" t="s">
        <v>110</v>
      </c>
      <c r="D40" s="93">
        <v>84</v>
      </c>
      <c r="E40" s="93">
        <v>75</v>
      </c>
      <c r="F40" s="93">
        <v>83</v>
      </c>
      <c r="G40" s="94">
        <v>88</v>
      </c>
      <c r="H40" s="94">
        <v>77</v>
      </c>
      <c r="I40" s="94">
        <v>77</v>
      </c>
      <c r="J40" s="60">
        <f t="shared" si="4"/>
        <v>484</v>
      </c>
      <c r="K40" s="61">
        <f t="shared" si="5"/>
        <v>242</v>
      </c>
      <c r="L40" s="61">
        <f t="shared" si="6"/>
        <v>242</v>
      </c>
      <c r="M40" s="134"/>
    </row>
    <row r="41" spans="1:13" ht="15">
      <c r="A41" s="95">
        <f t="shared" si="3"/>
        <v>37</v>
      </c>
      <c r="B41" s="78" t="s">
        <v>19</v>
      </c>
      <c r="C41" s="77" t="s">
        <v>35</v>
      </c>
      <c r="D41" s="93">
        <v>82</v>
      </c>
      <c r="E41" s="93">
        <v>83</v>
      </c>
      <c r="F41" s="93">
        <v>67</v>
      </c>
      <c r="G41" s="94">
        <v>84</v>
      </c>
      <c r="H41" s="94">
        <v>81</v>
      </c>
      <c r="I41" s="94">
        <v>84</v>
      </c>
      <c r="J41" s="60">
        <f t="shared" si="4"/>
        <v>481</v>
      </c>
      <c r="K41" s="61">
        <f t="shared" si="5"/>
        <v>232</v>
      </c>
      <c r="L41" s="61">
        <f t="shared" si="6"/>
        <v>249</v>
      </c>
      <c r="M41" s="134"/>
    </row>
    <row r="42" spans="1:13" ht="15">
      <c r="A42" s="95">
        <f t="shared" si="3"/>
        <v>38</v>
      </c>
      <c r="B42" s="78" t="s">
        <v>19</v>
      </c>
      <c r="C42" s="77" t="s">
        <v>38</v>
      </c>
      <c r="D42" s="93">
        <v>88</v>
      </c>
      <c r="E42" s="93">
        <v>82</v>
      </c>
      <c r="F42" s="93">
        <v>72</v>
      </c>
      <c r="G42" s="94">
        <v>88</v>
      </c>
      <c r="H42" s="94">
        <v>69</v>
      </c>
      <c r="I42" s="94">
        <v>76</v>
      </c>
      <c r="J42" s="60">
        <f t="shared" si="4"/>
        <v>475</v>
      </c>
      <c r="K42" s="61">
        <f t="shared" si="5"/>
        <v>242</v>
      </c>
      <c r="L42" s="61">
        <f t="shared" si="6"/>
        <v>233</v>
      </c>
      <c r="M42" s="134"/>
    </row>
    <row r="43" spans="1:13" ht="15">
      <c r="A43" s="95">
        <f t="shared" si="3"/>
        <v>39</v>
      </c>
      <c r="B43" s="78" t="s">
        <v>19</v>
      </c>
      <c r="C43" s="77" t="s">
        <v>42</v>
      </c>
      <c r="D43" s="93">
        <v>81</v>
      </c>
      <c r="E43" s="93">
        <v>71</v>
      </c>
      <c r="F43" s="93">
        <v>65</v>
      </c>
      <c r="G43" s="94">
        <v>90</v>
      </c>
      <c r="H43" s="94">
        <v>82</v>
      </c>
      <c r="I43" s="94">
        <v>85</v>
      </c>
      <c r="J43" s="60">
        <f t="shared" si="4"/>
        <v>474</v>
      </c>
      <c r="K43" s="61">
        <f t="shared" si="5"/>
        <v>217</v>
      </c>
      <c r="L43" s="61">
        <f t="shared" si="6"/>
        <v>257</v>
      </c>
      <c r="M43" s="134">
        <v>1</v>
      </c>
    </row>
    <row r="44" spans="1:13" ht="15">
      <c r="A44" s="95">
        <f t="shared" si="3"/>
        <v>40</v>
      </c>
      <c r="B44" s="78" t="s">
        <v>139</v>
      </c>
      <c r="C44" s="77" t="s">
        <v>156</v>
      </c>
      <c r="D44" s="93">
        <v>89</v>
      </c>
      <c r="E44" s="93">
        <v>84</v>
      </c>
      <c r="F44" s="93">
        <v>69</v>
      </c>
      <c r="G44" s="94">
        <v>83</v>
      </c>
      <c r="H44" s="94">
        <v>75</v>
      </c>
      <c r="I44" s="94">
        <v>74</v>
      </c>
      <c r="J44" s="60">
        <f t="shared" si="4"/>
        <v>474</v>
      </c>
      <c r="K44" s="61">
        <f t="shared" si="5"/>
        <v>242</v>
      </c>
      <c r="L44" s="61">
        <f t="shared" si="6"/>
        <v>232</v>
      </c>
      <c r="M44" s="134">
        <v>2</v>
      </c>
    </row>
    <row r="45" spans="1:13" ht="15">
      <c r="A45" s="95">
        <f>A44+1</f>
        <v>41</v>
      </c>
      <c r="B45" s="78" t="s">
        <v>139</v>
      </c>
      <c r="C45" s="77" t="s">
        <v>157</v>
      </c>
      <c r="D45" s="93">
        <v>86</v>
      </c>
      <c r="E45" s="93">
        <v>84</v>
      </c>
      <c r="F45" s="93">
        <v>69</v>
      </c>
      <c r="G45" s="94">
        <v>87</v>
      </c>
      <c r="H45" s="94">
        <v>75</v>
      </c>
      <c r="I45" s="94">
        <v>73</v>
      </c>
      <c r="J45" s="60">
        <f t="shared" si="4"/>
        <v>474</v>
      </c>
      <c r="K45" s="61">
        <f t="shared" si="5"/>
        <v>239</v>
      </c>
      <c r="L45" s="61">
        <f t="shared" si="6"/>
        <v>235</v>
      </c>
      <c r="M45" s="134">
        <v>3</v>
      </c>
    </row>
    <row r="46" spans="1:13" ht="15">
      <c r="A46" s="95">
        <f>A45+1</f>
        <v>42</v>
      </c>
      <c r="B46" s="78" t="s">
        <v>19</v>
      </c>
      <c r="C46" s="77" t="s">
        <v>39</v>
      </c>
      <c r="D46" s="93">
        <v>84</v>
      </c>
      <c r="E46" s="93">
        <v>79</v>
      </c>
      <c r="F46" s="93">
        <v>74</v>
      </c>
      <c r="G46" s="94">
        <v>85</v>
      </c>
      <c r="H46" s="94">
        <v>76</v>
      </c>
      <c r="I46" s="94">
        <v>69</v>
      </c>
      <c r="J46" s="60">
        <f t="shared" si="4"/>
        <v>467</v>
      </c>
      <c r="K46" s="61">
        <f t="shared" si="5"/>
        <v>237</v>
      </c>
      <c r="L46" s="61">
        <f t="shared" si="6"/>
        <v>230</v>
      </c>
      <c r="M46" s="134">
        <v>1</v>
      </c>
    </row>
    <row r="47" spans="1:13" ht="15">
      <c r="A47" s="95">
        <f>A46+1</f>
        <v>43</v>
      </c>
      <c r="B47" s="81" t="s">
        <v>54</v>
      </c>
      <c r="C47" s="80" t="s">
        <v>57</v>
      </c>
      <c r="D47" s="93">
        <v>70</v>
      </c>
      <c r="E47" s="93">
        <v>83</v>
      </c>
      <c r="F47" s="93">
        <v>78</v>
      </c>
      <c r="G47" s="94">
        <v>84</v>
      </c>
      <c r="H47" s="94">
        <v>76</v>
      </c>
      <c r="I47" s="94">
        <v>76</v>
      </c>
      <c r="J47" s="60">
        <f t="shared" si="4"/>
        <v>467</v>
      </c>
      <c r="K47" s="61">
        <f t="shared" si="5"/>
        <v>231</v>
      </c>
      <c r="L47" s="61">
        <f t="shared" si="6"/>
        <v>236</v>
      </c>
      <c r="M47" s="134">
        <v>2</v>
      </c>
    </row>
    <row r="48" spans="1:13" ht="15">
      <c r="A48" s="95">
        <f>A47+1</f>
        <v>44</v>
      </c>
      <c r="B48" s="78" t="s">
        <v>67</v>
      </c>
      <c r="C48" s="77" t="s">
        <v>99</v>
      </c>
      <c r="D48" s="93">
        <v>79</v>
      </c>
      <c r="E48" s="93">
        <v>75</v>
      </c>
      <c r="F48" s="93">
        <v>73</v>
      </c>
      <c r="G48" s="94">
        <v>83</v>
      </c>
      <c r="H48" s="94">
        <v>78</v>
      </c>
      <c r="I48" s="94">
        <v>76</v>
      </c>
      <c r="J48" s="60">
        <f t="shared" si="4"/>
        <v>464</v>
      </c>
      <c r="K48" s="61">
        <f t="shared" si="5"/>
        <v>227</v>
      </c>
      <c r="L48" s="61">
        <f t="shared" si="6"/>
        <v>237</v>
      </c>
      <c r="M48" s="134"/>
    </row>
    <row r="49" spans="1:13" ht="15">
      <c r="A49" s="95">
        <f>A48+1</f>
        <v>45</v>
      </c>
      <c r="B49" s="78" t="s">
        <v>67</v>
      </c>
      <c r="C49" s="77" t="s">
        <v>73</v>
      </c>
      <c r="D49" s="93">
        <v>80</v>
      </c>
      <c r="E49" s="93">
        <v>78</v>
      </c>
      <c r="F49" s="93">
        <v>67</v>
      </c>
      <c r="G49" s="94">
        <v>84</v>
      </c>
      <c r="H49" s="94">
        <v>79</v>
      </c>
      <c r="I49" s="94">
        <v>75</v>
      </c>
      <c r="J49" s="60">
        <f t="shared" si="4"/>
        <v>463</v>
      </c>
      <c r="K49" s="61">
        <f t="shared" si="5"/>
        <v>225</v>
      </c>
      <c r="L49" s="61">
        <f t="shared" si="6"/>
        <v>238</v>
      </c>
      <c r="M49" s="134"/>
    </row>
    <row r="50" spans="1:13" ht="15">
      <c r="A50" s="95">
        <f>A49+1</f>
        <v>46</v>
      </c>
      <c r="B50" s="78" t="s">
        <v>67</v>
      </c>
      <c r="C50" s="77" t="s">
        <v>102</v>
      </c>
      <c r="D50" s="93">
        <v>85</v>
      </c>
      <c r="E50" s="93">
        <v>75</v>
      </c>
      <c r="F50" s="93">
        <v>71</v>
      </c>
      <c r="G50" s="94">
        <v>85</v>
      </c>
      <c r="H50" s="94">
        <v>80</v>
      </c>
      <c r="I50" s="94">
        <v>66</v>
      </c>
      <c r="J50" s="60">
        <f t="shared" si="4"/>
        <v>462</v>
      </c>
      <c r="K50" s="61">
        <f t="shared" si="5"/>
        <v>231</v>
      </c>
      <c r="L50" s="61">
        <f t="shared" si="6"/>
        <v>231</v>
      </c>
      <c r="M50" s="134"/>
    </row>
    <row r="51" spans="1:13" ht="15">
      <c r="A51" s="95">
        <f>A50+1</f>
        <v>47</v>
      </c>
      <c r="B51" s="81" t="s">
        <v>44</v>
      </c>
      <c r="C51" s="80" t="s">
        <v>47</v>
      </c>
      <c r="D51" s="93">
        <v>81</v>
      </c>
      <c r="E51" s="93">
        <v>69</v>
      </c>
      <c r="F51" s="93">
        <v>70</v>
      </c>
      <c r="G51" s="94">
        <v>77</v>
      </c>
      <c r="H51" s="94">
        <v>81</v>
      </c>
      <c r="I51" s="94">
        <v>74</v>
      </c>
      <c r="J51" s="60">
        <f t="shared" si="4"/>
        <v>452</v>
      </c>
      <c r="K51" s="61">
        <f t="shared" si="5"/>
        <v>220</v>
      </c>
      <c r="L51" s="61">
        <f t="shared" si="6"/>
        <v>232</v>
      </c>
      <c r="M51" s="134"/>
    </row>
    <row r="52" spans="1:13" ht="15">
      <c r="A52" s="95">
        <f>A51+1</f>
        <v>48</v>
      </c>
      <c r="B52" s="78" t="s">
        <v>139</v>
      </c>
      <c r="C52" s="77" t="s">
        <v>158</v>
      </c>
      <c r="D52" s="93">
        <v>73</v>
      </c>
      <c r="E52" s="93">
        <v>71</v>
      </c>
      <c r="F52" s="93">
        <v>68</v>
      </c>
      <c r="G52" s="94">
        <v>87</v>
      </c>
      <c r="H52" s="94">
        <v>79</v>
      </c>
      <c r="I52" s="94">
        <v>72</v>
      </c>
      <c r="J52" s="60">
        <f t="shared" si="4"/>
        <v>450</v>
      </c>
      <c r="K52" s="61">
        <f t="shared" si="5"/>
        <v>212</v>
      </c>
      <c r="L52" s="61">
        <f t="shared" si="6"/>
        <v>238</v>
      </c>
      <c r="M52" s="59"/>
    </row>
    <row r="53" spans="1:13" ht="15">
      <c r="A53" s="95">
        <f>A52+1</f>
        <v>49</v>
      </c>
      <c r="B53" s="78" t="s">
        <v>139</v>
      </c>
      <c r="C53" s="77" t="s">
        <v>159</v>
      </c>
      <c r="D53" s="93">
        <v>80</v>
      </c>
      <c r="E53" s="93">
        <v>72</v>
      </c>
      <c r="F53" s="93">
        <v>70</v>
      </c>
      <c r="G53" s="94">
        <v>81</v>
      </c>
      <c r="H53" s="94">
        <v>70</v>
      </c>
      <c r="I53" s="94">
        <v>68</v>
      </c>
      <c r="J53" s="60">
        <f t="shared" si="4"/>
        <v>441</v>
      </c>
      <c r="K53" s="61">
        <f t="shared" si="5"/>
        <v>222</v>
      </c>
      <c r="L53" s="61">
        <f t="shared" si="6"/>
        <v>219</v>
      </c>
      <c r="M53" s="59"/>
    </row>
    <row r="54" spans="1:13" ht="15">
      <c r="A54" s="95">
        <f>A53+1</f>
        <v>50</v>
      </c>
      <c r="B54" s="78" t="s">
        <v>139</v>
      </c>
      <c r="C54" s="77" t="s">
        <v>160</v>
      </c>
      <c r="D54" s="93">
        <v>81</v>
      </c>
      <c r="E54" s="93">
        <v>75</v>
      </c>
      <c r="F54" s="93">
        <v>79</v>
      </c>
      <c r="G54" s="94">
        <v>77</v>
      </c>
      <c r="H54" s="94">
        <v>70</v>
      </c>
      <c r="I54" s="94">
        <v>58</v>
      </c>
      <c r="J54" s="60">
        <f t="shared" si="4"/>
        <v>440</v>
      </c>
      <c r="K54" s="61">
        <f t="shared" si="5"/>
        <v>235</v>
      </c>
      <c r="L54" s="61">
        <f t="shared" si="6"/>
        <v>205</v>
      </c>
      <c r="M54" s="59"/>
    </row>
    <row r="55" spans="1:13" ht="15">
      <c r="A55" s="95">
        <f>A54+1</f>
        <v>51</v>
      </c>
      <c r="B55" s="81" t="s">
        <v>44</v>
      </c>
      <c r="C55" s="80" t="s">
        <v>50</v>
      </c>
      <c r="D55" s="93">
        <v>86</v>
      </c>
      <c r="E55" s="93">
        <v>70</v>
      </c>
      <c r="F55" s="93">
        <v>63</v>
      </c>
      <c r="G55" s="94">
        <v>86</v>
      </c>
      <c r="H55" s="94">
        <v>64</v>
      </c>
      <c r="I55" s="94">
        <v>64</v>
      </c>
      <c r="J55" s="60">
        <f t="shared" si="4"/>
        <v>433</v>
      </c>
      <c r="K55" s="61">
        <f t="shared" si="5"/>
        <v>219</v>
      </c>
      <c r="L55" s="61">
        <f t="shared" si="6"/>
        <v>214</v>
      </c>
      <c r="M55" s="59"/>
    </row>
    <row r="56" spans="1:13" ht="15">
      <c r="A56" s="95">
        <f>A55+1</f>
        <v>52</v>
      </c>
      <c r="B56" s="78" t="s">
        <v>139</v>
      </c>
      <c r="C56" s="77" t="s">
        <v>161</v>
      </c>
      <c r="D56" s="93">
        <v>76</v>
      </c>
      <c r="E56" s="93">
        <v>68</v>
      </c>
      <c r="F56" s="93">
        <v>66</v>
      </c>
      <c r="G56" s="94">
        <v>79</v>
      </c>
      <c r="H56" s="94">
        <v>65</v>
      </c>
      <c r="I56" s="94">
        <v>61</v>
      </c>
      <c r="J56" s="60">
        <f t="shared" si="4"/>
        <v>415</v>
      </c>
      <c r="K56" s="61">
        <f t="shared" si="5"/>
        <v>210</v>
      </c>
      <c r="L56" s="61">
        <f t="shared" si="6"/>
        <v>205</v>
      </c>
      <c r="M56" s="59"/>
    </row>
    <row r="57" spans="1:13" ht="15">
      <c r="A57" s="59"/>
      <c r="B57" s="113"/>
      <c r="C57" s="114"/>
      <c r="D57" s="113"/>
      <c r="E57" s="113"/>
      <c r="F57" s="113"/>
      <c r="G57" s="113"/>
      <c r="H57" s="113"/>
      <c r="I57" s="113"/>
      <c r="J57" s="66"/>
      <c r="K57" s="59"/>
      <c r="L57" s="59"/>
      <c r="M57" s="59"/>
    </row>
    <row r="58" spans="1:13" ht="15">
      <c r="A58" s="59"/>
      <c r="B58" s="113"/>
      <c r="C58" s="114"/>
      <c r="D58" s="113"/>
      <c r="E58" s="113"/>
      <c r="F58" s="113"/>
      <c r="G58" s="113"/>
      <c r="H58" s="113"/>
      <c r="I58" s="113"/>
      <c r="J58" s="66"/>
      <c r="K58" s="59"/>
      <c r="L58" s="59"/>
      <c r="M58" s="59"/>
    </row>
    <row r="59" spans="1:13" ht="15">
      <c r="A59" s="59"/>
      <c r="B59" s="113"/>
      <c r="C59" s="114"/>
      <c r="D59" s="113"/>
      <c r="E59" s="113"/>
      <c r="F59" s="113"/>
      <c r="G59" s="113"/>
      <c r="H59" s="113"/>
      <c r="I59" s="113"/>
      <c r="J59" s="66"/>
      <c r="K59" s="59"/>
      <c r="L59" s="59"/>
      <c r="M59" s="59"/>
    </row>
    <row r="60" spans="1:13" ht="15">
      <c r="A60" s="59"/>
      <c r="B60" s="113"/>
      <c r="C60" s="114"/>
      <c r="D60" s="113"/>
      <c r="E60" s="113"/>
      <c r="F60" s="113"/>
      <c r="G60" s="113"/>
      <c r="H60" s="113"/>
      <c r="I60" s="113"/>
      <c r="J60" s="66"/>
      <c r="K60" s="59"/>
      <c r="L60" s="59"/>
      <c r="M60" s="59"/>
    </row>
    <row r="61" spans="1:13" ht="15">
      <c r="A61" s="59"/>
      <c r="B61" s="113"/>
      <c r="C61" s="114"/>
      <c r="D61" s="113"/>
      <c r="E61" s="113"/>
      <c r="F61" s="113"/>
      <c r="G61" s="113"/>
      <c r="H61" s="113"/>
      <c r="I61" s="113"/>
      <c r="J61" s="66"/>
      <c r="K61" s="59"/>
      <c r="L61" s="59"/>
      <c r="M61" s="59"/>
    </row>
    <row r="62" spans="1:13" ht="15">
      <c r="A62" s="59"/>
      <c r="B62" s="113"/>
      <c r="C62" s="114"/>
      <c r="D62" s="113"/>
      <c r="E62" s="113"/>
      <c r="F62" s="113"/>
      <c r="G62" s="113"/>
      <c r="H62" s="113"/>
      <c r="I62" s="113"/>
      <c r="J62" s="66"/>
      <c r="K62" s="59"/>
      <c r="L62" s="59"/>
      <c r="M62" s="59"/>
    </row>
    <row r="63" spans="1:13" ht="15">
      <c r="A63" s="59"/>
      <c r="B63" s="113"/>
      <c r="C63" s="114"/>
      <c r="D63" s="113"/>
      <c r="E63" s="113"/>
      <c r="F63" s="113"/>
      <c r="G63" s="113"/>
      <c r="H63" s="113"/>
      <c r="I63" s="113"/>
      <c r="J63" s="66"/>
      <c r="K63" s="59"/>
      <c r="L63" s="59"/>
      <c r="M63" s="59"/>
    </row>
    <row r="64" spans="1:13" ht="15">
      <c r="A64" s="59"/>
      <c r="B64" s="113"/>
      <c r="C64" s="114"/>
      <c r="D64" s="113"/>
      <c r="E64" s="113"/>
      <c r="F64" s="113"/>
      <c r="G64" s="113"/>
      <c r="H64" s="113"/>
      <c r="I64" s="113"/>
      <c r="J64" s="66"/>
      <c r="K64" s="59"/>
      <c r="L64" s="59"/>
      <c r="M64" s="59"/>
    </row>
    <row r="65" spans="1:13" ht="15">
      <c r="A65" s="59"/>
      <c r="B65" s="113"/>
      <c r="C65" s="114"/>
      <c r="D65" s="113"/>
      <c r="E65" s="113"/>
      <c r="F65" s="113"/>
      <c r="G65" s="113"/>
      <c r="H65" s="113"/>
      <c r="I65" s="113"/>
      <c r="J65" s="66"/>
      <c r="K65" s="59"/>
      <c r="L65" s="59"/>
      <c r="M65" s="59"/>
    </row>
    <row r="66" spans="1:13" ht="15">
      <c r="A66" s="59"/>
      <c r="B66" s="113"/>
      <c r="C66" s="114"/>
      <c r="D66" s="113"/>
      <c r="E66" s="113"/>
      <c r="F66" s="113"/>
      <c r="G66" s="113"/>
      <c r="H66" s="113"/>
      <c r="I66" s="113"/>
      <c r="J66" s="66"/>
      <c r="K66" s="59"/>
      <c r="L66" s="59"/>
      <c r="M66" s="59"/>
    </row>
    <row r="67" spans="1:13" ht="15">
      <c r="A67" s="59"/>
      <c r="B67" s="113"/>
      <c r="C67" s="114"/>
      <c r="D67" s="113"/>
      <c r="E67" s="113"/>
      <c r="F67" s="113"/>
      <c r="G67" s="113"/>
      <c r="H67" s="113"/>
      <c r="I67" s="113"/>
      <c r="J67" s="66"/>
      <c r="K67" s="59"/>
      <c r="L67" s="59"/>
      <c r="M67" s="59"/>
    </row>
    <row r="68" spans="1:13" ht="15">
      <c r="A68" s="59"/>
      <c r="B68" s="113"/>
      <c r="C68" s="114"/>
      <c r="D68" s="113"/>
      <c r="E68" s="113"/>
      <c r="F68" s="113"/>
      <c r="G68" s="113"/>
      <c r="H68" s="113"/>
      <c r="I68" s="113"/>
      <c r="J68" s="66"/>
      <c r="K68" s="59"/>
      <c r="L68" s="59"/>
      <c r="M68" s="59"/>
    </row>
    <row r="69" spans="1:13" ht="15">
      <c r="A69" s="59"/>
      <c r="B69" s="113"/>
      <c r="C69" s="114"/>
      <c r="D69" s="113"/>
      <c r="E69" s="113"/>
      <c r="F69" s="113"/>
      <c r="G69" s="113"/>
      <c r="H69" s="113"/>
      <c r="I69" s="113"/>
      <c r="J69" s="66"/>
      <c r="K69" s="59"/>
      <c r="L69" s="59"/>
      <c r="M69" s="59"/>
    </row>
    <row r="70" spans="1:13" ht="15">
      <c r="A70" s="59"/>
      <c r="B70" s="113"/>
      <c r="C70" s="114"/>
      <c r="D70" s="113"/>
      <c r="E70" s="113"/>
      <c r="F70" s="113"/>
      <c r="G70" s="113"/>
      <c r="H70" s="113"/>
      <c r="I70" s="113"/>
      <c r="J70" s="66"/>
      <c r="K70" s="59"/>
      <c r="L70" s="59"/>
      <c r="M70" s="59"/>
    </row>
    <row r="71" spans="1:13" ht="15">
      <c r="A71" s="59"/>
      <c r="B71" s="113"/>
      <c r="C71" s="114"/>
      <c r="D71" s="113"/>
      <c r="E71" s="113"/>
      <c r="F71" s="113"/>
      <c r="G71" s="113"/>
      <c r="H71" s="113"/>
      <c r="I71" s="113"/>
      <c r="J71" s="66"/>
      <c r="K71" s="59"/>
      <c r="L71" s="59"/>
      <c r="M71" s="59"/>
    </row>
    <row r="72" spans="1:13" ht="15">
      <c r="A72" s="59"/>
      <c r="B72" s="113"/>
      <c r="C72" s="114"/>
      <c r="D72" s="113"/>
      <c r="E72" s="113"/>
      <c r="F72" s="113"/>
      <c r="G72" s="113"/>
      <c r="H72" s="113"/>
      <c r="I72" s="113"/>
      <c r="J72" s="66"/>
      <c r="K72" s="59"/>
      <c r="L72" s="59"/>
      <c r="M72" s="59"/>
    </row>
    <row r="73" spans="1:13" ht="15">
      <c r="A73" s="59"/>
      <c r="B73" s="113"/>
      <c r="C73" s="114"/>
      <c r="D73" s="113"/>
      <c r="E73" s="113"/>
      <c r="F73" s="113"/>
      <c r="G73" s="113"/>
      <c r="H73" s="113"/>
      <c r="I73" s="113"/>
      <c r="J73" s="66"/>
      <c r="K73" s="59"/>
      <c r="L73" s="59"/>
      <c r="M73" s="59"/>
    </row>
    <row r="74" spans="1:13" ht="15">
      <c r="A74" s="59"/>
      <c r="B74" s="113"/>
      <c r="C74" s="114"/>
      <c r="D74" s="113"/>
      <c r="E74" s="113"/>
      <c r="F74" s="113"/>
      <c r="G74" s="113"/>
      <c r="H74" s="113"/>
      <c r="I74" s="113"/>
      <c r="J74" s="66"/>
      <c r="K74" s="59"/>
      <c r="L74" s="59"/>
      <c r="M74" s="59"/>
    </row>
    <row r="75" spans="1:13" ht="15">
      <c r="A75" s="59"/>
      <c r="B75" s="113"/>
      <c r="C75" s="114"/>
      <c r="D75" s="113"/>
      <c r="E75" s="113"/>
      <c r="F75" s="113"/>
      <c r="G75" s="113"/>
      <c r="H75" s="113"/>
      <c r="I75" s="113"/>
      <c r="J75" s="66"/>
      <c r="K75" s="59"/>
      <c r="L75" s="59"/>
      <c r="M75" s="59"/>
    </row>
    <row r="76" spans="1:13" ht="15">
      <c r="A76" s="59"/>
      <c r="B76" s="113"/>
      <c r="C76" s="114"/>
      <c r="D76" s="113"/>
      <c r="E76" s="113"/>
      <c r="F76" s="113"/>
      <c r="G76" s="113"/>
      <c r="H76" s="113"/>
      <c r="I76" s="113"/>
      <c r="J76" s="66"/>
      <c r="K76" s="59"/>
      <c r="L76" s="59"/>
      <c r="M76" s="59"/>
    </row>
    <row r="77" spans="1:13" ht="15">
      <c r="A77" s="59"/>
      <c r="B77" s="113"/>
      <c r="C77" s="114"/>
      <c r="D77" s="113"/>
      <c r="E77" s="113"/>
      <c r="F77" s="113"/>
      <c r="G77" s="113"/>
      <c r="H77" s="113"/>
      <c r="I77" s="113"/>
      <c r="J77" s="66"/>
      <c r="K77" s="59"/>
      <c r="L77" s="59"/>
      <c r="M77" s="59"/>
    </row>
    <row r="78" spans="1:13" ht="15">
      <c r="A78" s="59"/>
      <c r="B78" s="113"/>
      <c r="C78" s="114"/>
      <c r="D78" s="113"/>
      <c r="E78" s="113"/>
      <c r="F78" s="113"/>
      <c r="G78" s="113"/>
      <c r="H78" s="113"/>
      <c r="I78" s="113"/>
      <c r="J78" s="66"/>
      <c r="K78" s="59"/>
      <c r="L78" s="59"/>
      <c r="M78" s="59"/>
    </row>
    <row r="79" spans="1:13" ht="15">
      <c r="A79" s="59"/>
      <c r="B79" s="113"/>
      <c r="C79" s="114"/>
      <c r="D79" s="113"/>
      <c r="E79" s="113"/>
      <c r="F79" s="113"/>
      <c r="G79" s="113"/>
      <c r="H79" s="113"/>
      <c r="I79" s="113"/>
      <c r="J79" s="66"/>
      <c r="K79" s="59"/>
      <c r="L79" s="59"/>
      <c r="M79" s="59"/>
    </row>
    <row r="80" spans="1:13" ht="15">
      <c r="A80" s="59"/>
      <c r="B80" s="113"/>
      <c r="C80" s="114"/>
      <c r="D80" s="113"/>
      <c r="E80" s="113"/>
      <c r="F80" s="113"/>
      <c r="G80" s="113"/>
      <c r="H80" s="113"/>
      <c r="I80" s="113"/>
      <c r="J80" s="66"/>
      <c r="K80" s="59"/>
      <c r="L80" s="59"/>
      <c r="M80" s="59"/>
    </row>
    <row r="81" spans="1:13" ht="15">
      <c r="A81" s="59"/>
      <c r="B81" s="113"/>
      <c r="C81" s="114"/>
      <c r="D81" s="113"/>
      <c r="E81" s="113"/>
      <c r="F81" s="113"/>
      <c r="G81" s="113"/>
      <c r="H81" s="113"/>
      <c r="I81" s="113"/>
      <c r="J81" s="66"/>
      <c r="K81" s="59"/>
      <c r="L81" s="59"/>
      <c r="M81" s="59"/>
    </row>
    <row r="82" spans="1:13" ht="15">
      <c r="A82" s="59"/>
      <c r="B82" s="113"/>
      <c r="C82" s="114"/>
      <c r="D82" s="113"/>
      <c r="E82" s="113"/>
      <c r="F82" s="113"/>
      <c r="G82" s="113"/>
      <c r="H82" s="113"/>
      <c r="I82" s="113"/>
      <c r="J82" s="66"/>
      <c r="K82" s="59"/>
      <c r="L82" s="59"/>
      <c r="M82" s="59"/>
    </row>
    <row r="83" spans="1:13" ht="15">
      <c r="A83" s="59"/>
      <c r="B83" s="113"/>
      <c r="C83" s="114"/>
      <c r="D83" s="113"/>
      <c r="E83" s="113"/>
      <c r="F83" s="113"/>
      <c r="G83" s="113"/>
      <c r="H83" s="113"/>
      <c r="I83" s="113"/>
      <c r="J83" s="66"/>
      <c r="K83" s="59"/>
      <c r="L83" s="59"/>
      <c r="M83" s="59"/>
    </row>
    <row r="84" spans="1:13" ht="15">
      <c r="A84" s="59"/>
      <c r="B84" s="113"/>
      <c r="C84" s="114"/>
      <c r="D84" s="113"/>
      <c r="E84" s="113"/>
      <c r="F84" s="113"/>
      <c r="G84" s="113"/>
      <c r="H84" s="113"/>
      <c r="I84" s="113"/>
      <c r="J84" s="66"/>
      <c r="K84" s="59"/>
      <c r="L84" s="59"/>
      <c r="M84" s="59"/>
    </row>
    <row r="85" spans="1:13" ht="15">
      <c r="A85" s="59"/>
      <c r="B85" s="113"/>
      <c r="C85" s="114"/>
      <c r="D85" s="113"/>
      <c r="E85" s="113"/>
      <c r="F85" s="113"/>
      <c r="G85" s="113"/>
      <c r="H85" s="113"/>
      <c r="I85" s="113"/>
      <c r="J85" s="66"/>
      <c r="K85" s="59"/>
      <c r="L85" s="59"/>
      <c r="M85" s="59"/>
    </row>
    <row r="86" spans="1:13" ht="15">
      <c r="A86" s="59"/>
      <c r="B86" s="113"/>
      <c r="C86" s="114"/>
      <c r="D86" s="113"/>
      <c r="E86" s="113"/>
      <c r="F86" s="113"/>
      <c r="G86" s="113"/>
      <c r="H86" s="113"/>
      <c r="I86" s="113"/>
      <c r="J86" s="66"/>
      <c r="K86" s="59"/>
      <c r="L86" s="59"/>
      <c r="M86" s="59"/>
    </row>
    <row r="87" spans="1:13" ht="15">
      <c r="A87" s="59"/>
      <c r="B87" s="113"/>
      <c r="C87" s="114"/>
      <c r="D87" s="113"/>
      <c r="E87" s="113"/>
      <c r="F87" s="113"/>
      <c r="G87" s="113"/>
      <c r="H87" s="113"/>
      <c r="I87" s="113"/>
      <c r="J87" s="66"/>
      <c r="K87" s="59"/>
      <c r="L87" s="59"/>
      <c r="M87" s="59"/>
    </row>
    <row r="88" spans="1:13" ht="15">
      <c r="A88" s="59"/>
      <c r="B88" s="113"/>
      <c r="C88" s="114"/>
      <c r="D88" s="113"/>
      <c r="E88" s="113"/>
      <c r="F88" s="113"/>
      <c r="G88" s="113"/>
      <c r="H88" s="113"/>
      <c r="I88" s="113"/>
      <c r="J88" s="66"/>
      <c r="K88" s="59"/>
      <c r="L88" s="59"/>
      <c r="M88" s="59"/>
    </row>
    <row r="89" spans="1:13" ht="15">
      <c r="A89" s="59"/>
      <c r="B89" s="113"/>
      <c r="C89" s="114"/>
      <c r="D89" s="113"/>
      <c r="E89" s="113"/>
      <c r="F89" s="113"/>
      <c r="G89" s="113"/>
      <c r="H89" s="113"/>
      <c r="I89" s="113"/>
      <c r="J89" s="66"/>
      <c r="K89" s="59"/>
      <c r="L89" s="59"/>
      <c r="M89" s="59"/>
    </row>
    <row r="90" spans="1:13" ht="15">
      <c r="A90" s="59"/>
      <c r="B90" s="113"/>
      <c r="C90" s="114"/>
      <c r="D90" s="113"/>
      <c r="E90" s="113"/>
      <c r="F90" s="113"/>
      <c r="G90" s="113"/>
      <c r="H90" s="113"/>
      <c r="I90" s="113"/>
      <c r="J90" s="66"/>
      <c r="K90" s="59"/>
      <c r="L90" s="59"/>
      <c r="M90" s="59"/>
    </row>
    <row r="91" spans="1:13" ht="15">
      <c r="A91" s="59"/>
      <c r="B91" s="113"/>
      <c r="C91" s="114"/>
      <c r="D91" s="113"/>
      <c r="E91" s="113"/>
      <c r="F91" s="113"/>
      <c r="G91" s="113"/>
      <c r="H91" s="113"/>
      <c r="I91" s="113"/>
      <c r="J91" s="66"/>
      <c r="K91" s="59"/>
      <c r="L91" s="59"/>
      <c r="M91" s="59"/>
    </row>
    <row r="92" spans="1:13" ht="15">
      <c r="A92" s="59"/>
      <c r="B92" s="113"/>
      <c r="C92" s="114"/>
      <c r="D92" s="113"/>
      <c r="E92" s="113"/>
      <c r="F92" s="113"/>
      <c r="G92" s="113"/>
      <c r="H92" s="113"/>
      <c r="I92" s="113"/>
      <c r="J92" s="66"/>
      <c r="K92" s="59"/>
      <c r="L92" s="59"/>
      <c r="M92" s="59"/>
    </row>
    <row r="93" spans="1:13" ht="15">
      <c r="A93" s="59"/>
      <c r="B93" s="113"/>
      <c r="C93" s="114"/>
      <c r="D93" s="113"/>
      <c r="E93" s="113"/>
      <c r="F93" s="113"/>
      <c r="G93" s="113"/>
      <c r="H93" s="113"/>
      <c r="I93" s="113"/>
      <c r="J93" s="66"/>
      <c r="K93" s="59"/>
      <c r="L93" s="59"/>
      <c r="M93" s="59"/>
    </row>
    <row r="94" spans="1:13" ht="15">
      <c r="A94" s="59"/>
      <c r="B94" s="113"/>
      <c r="C94" s="114"/>
      <c r="D94" s="113"/>
      <c r="E94" s="113"/>
      <c r="F94" s="113"/>
      <c r="G94" s="113"/>
      <c r="H94" s="113"/>
      <c r="I94" s="113"/>
      <c r="J94" s="66"/>
      <c r="K94" s="59"/>
      <c r="L94" s="59"/>
      <c r="M94" s="59"/>
    </row>
    <row r="95" spans="1:13" ht="15">
      <c r="A95" s="59"/>
      <c r="B95" s="113"/>
      <c r="C95" s="114"/>
      <c r="D95" s="113"/>
      <c r="E95" s="113"/>
      <c r="F95" s="113"/>
      <c r="G95" s="113"/>
      <c r="H95" s="113"/>
      <c r="I95" s="113"/>
      <c r="J95" s="66"/>
      <c r="K95" s="59"/>
      <c r="L95" s="59"/>
      <c r="M95" s="59"/>
    </row>
    <row r="96" spans="1:13" ht="15">
      <c r="A96" s="59"/>
      <c r="B96" s="113"/>
      <c r="C96" s="114"/>
      <c r="D96" s="113"/>
      <c r="E96" s="113"/>
      <c r="F96" s="113"/>
      <c r="G96" s="113"/>
      <c r="H96" s="113"/>
      <c r="I96" s="113"/>
      <c r="J96" s="66"/>
      <c r="K96" s="59"/>
      <c r="L96" s="59"/>
      <c r="M96" s="59"/>
    </row>
    <row r="97" spans="1:13" ht="15">
      <c r="A97" s="59"/>
      <c r="B97" s="113"/>
      <c r="C97" s="114"/>
      <c r="D97" s="113"/>
      <c r="E97" s="113"/>
      <c r="F97" s="113"/>
      <c r="G97" s="113"/>
      <c r="H97" s="113"/>
      <c r="I97" s="113"/>
      <c r="J97" s="66"/>
      <c r="K97" s="59"/>
      <c r="L97" s="59"/>
      <c r="M97" s="115"/>
    </row>
    <row r="98" spans="1:13" ht="15">
      <c r="A98" s="59"/>
      <c r="B98" s="113"/>
      <c r="C98" s="114"/>
      <c r="D98" s="113"/>
      <c r="E98" s="113"/>
      <c r="F98" s="113"/>
      <c r="G98" s="113"/>
      <c r="H98" s="113"/>
      <c r="I98" s="113"/>
      <c r="J98" s="66"/>
      <c r="K98" s="59"/>
      <c r="L98" s="59"/>
      <c r="M98" s="115"/>
    </row>
    <row r="99" spans="1:13" ht="15">
      <c r="A99" s="59"/>
      <c r="B99" s="113"/>
      <c r="C99" s="114"/>
      <c r="D99" s="113"/>
      <c r="E99" s="113"/>
      <c r="F99" s="113"/>
      <c r="G99" s="113"/>
      <c r="H99" s="113"/>
      <c r="I99" s="113"/>
      <c r="J99" s="66"/>
      <c r="K99" s="59"/>
      <c r="L99" s="59"/>
      <c r="M99" s="115"/>
    </row>
    <row r="100" spans="1:13" ht="15">
      <c r="A100" s="59"/>
      <c r="B100" s="113"/>
      <c r="C100" s="114"/>
      <c r="D100" s="113"/>
      <c r="E100" s="113"/>
      <c r="F100" s="113"/>
      <c r="G100" s="113"/>
      <c r="H100" s="113"/>
      <c r="I100" s="113"/>
      <c r="J100" s="66"/>
      <c r="K100" s="59"/>
      <c r="L100" s="59"/>
      <c r="M100" s="115"/>
    </row>
    <row r="101" spans="1:13" ht="15">
      <c r="A101" s="59"/>
      <c r="B101" s="113"/>
      <c r="C101" s="114"/>
      <c r="D101" s="113"/>
      <c r="E101" s="113"/>
      <c r="F101" s="113"/>
      <c r="G101" s="113"/>
      <c r="H101" s="113"/>
      <c r="I101" s="113"/>
      <c r="J101" s="66"/>
      <c r="K101" s="59"/>
      <c r="L101" s="59"/>
      <c r="M101" s="115"/>
    </row>
    <row r="102" spans="1:13" ht="15">
      <c r="A102" s="59"/>
      <c r="B102" s="113"/>
      <c r="C102" s="114"/>
      <c r="D102" s="113"/>
      <c r="E102" s="113"/>
      <c r="F102" s="113"/>
      <c r="G102" s="113"/>
      <c r="H102" s="113"/>
      <c r="I102" s="113"/>
      <c r="J102" s="66"/>
      <c r="K102" s="59"/>
      <c r="L102" s="59"/>
      <c r="M102" s="115"/>
    </row>
    <row r="103" spans="1:13" ht="15">
      <c r="A103" s="116"/>
      <c r="B103" s="116"/>
      <c r="C103" s="116"/>
      <c r="D103" s="116"/>
      <c r="E103" s="116"/>
      <c r="F103" s="116"/>
      <c r="G103" s="116"/>
      <c r="H103" s="116"/>
      <c r="I103" s="116"/>
      <c r="J103" s="66"/>
      <c r="K103" s="116"/>
      <c r="L103" s="116"/>
      <c r="M103" s="116"/>
    </row>
    <row r="104" ht="15">
      <c r="J104" s="66"/>
    </row>
    <row r="105" ht="15">
      <c r="J105" s="66"/>
    </row>
    <row r="106" ht="15">
      <c r="J106" s="67"/>
    </row>
  </sheetData>
  <mergeCells count="2">
    <mergeCell ref="D3:F3"/>
    <mergeCell ref="G3:I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8.421875" style="0" customWidth="1"/>
    <col min="2" max="2" width="21.140625" style="0" customWidth="1"/>
    <col min="3" max="3" width="7.28125" style="0" customWidth="1"/>
    <col min="4" max="12" width="6.00390625" style="0" customWidth="1"/>
    <col min="13" max="13" width="26.7109375" style="0" customWidth="1"/>
    <col min="14" max="14" width="13.7109375" style="0" customWidth="1"/>
  </cols>
  <sheetData>
    <row r="1" spans="1:14" ht="23.25">
      <c r="A1" s="19" t="s">
        <v>52</v>
      </c>
      <c r="B1" s="1"/>
      <c r="C1" s="2"/>
      <c r="D1" s="2"/>
      <c r="E1" s="2"/>
      <c r="F1" s="2"/>
      <c r="G1" s="20"/>
      <c r="H1" s="2"/>
      <c r="I1" s="2"/>
      <c r="J1" s="2"/>
      <c r="K1" s="20"/>
      <c r="L1" s="7"/>
      <c r="M1" s="125"/>
      <c r="N1" s="125"/>
    </row>
    <row r="2" spans="1:14" ht="15">
      <c r="A2" s="3"/>
      <c r="B2" s="4"/>
      <c r="C2" s="3"/>
      <c r="D2" s="3"/>
      <c r="E2" s="3"/>
      <c r="F2" s="3"/>
      <c r="G2" s="21"/>
      <c r="H2" s="3"/>
      <c r="I2" s="3"/>
      <c r="J2" s="3"/>
      <c r="K2" s="21"/>
      <c r="L2" s="24"/>
      <c r="M2" s="125"/>
      <c r="N2" s="125"/>
    </row>
    <row r="3" spans="1:14" ht="15">
      <c r="A3" s="149" t="s">
        <v>1</v>
      </c>
      <c r="B3" s="151" t="s">
        <v>2</v>
      </c>
      <c r="C3" s="151" t="s">
        <v>3</v>
      </c>
      <c r="D3" s="146" t="s">
        <v>4</v>
      </c>
      <c r="E3" s="147"/>
      <c r="F3" s="147"/>
      <c r="G3" s="40"/>
      <c r="H3" s="146" t="s">
        <v>5</v>
      </c>
      <c r="I3" s="147"/>
      <c r="J3" s="147"/>
      <c r="K3" s="28"/>
      <c r="L3" s="139" t="s">
        <v>6</v>
      </c>
      <c r="M3" s="153" t="s">
        <v>14</v>
      </c>
      <c r="N3" s="154" t="s">
        <v>15</v>
      </c>
    </row>
    <row r="4" spans="1:14" ht="15">
      <c r="A4" s="150"/>
      <c r="B4" s="152"/>
      <c r="C4" s="152"/>
      <c r="D4" s="8" t="s">
        <v>7</v>
      </c>
      <c r="E4" s="9" t="s">
        <v>8</v>
      </c>
      <c r="F4" s="9" t="s">
        <v>9</v>
      </c>
      <c r="G4" s="10" t="s">
        <v>6</v>
      </c>
      <c r="H4" s="8" t="s">
        <v>7</v>
      </c>
      <c r="I4" s="9" t="s">
        <v>8</v>
      </c>
      <c r="J4" s="9" t="s">
        <v>9</v>
      </c>
      <c r="K4" s="29" t="s">
        <v>6</v>
      </c>
      <c r="L4" s="140"/>
      <c r="M4" s="153"/>
      <c r="N4" s="154"/>
    </row>
    <row r="5" spans="1:14" ht="15.75" thickBot="1">
      <c r="A5" s="11">
        <v>1</v>
      </c>
      <c r="B5" s="12" t="s">
        <v>10</v>
      </c>
      <c r="C5" s="13" t="s">
        <v>11</v>
      </c>
      <c r="D5" s="14">
        <v>93</v>
      </c>
      <c r="E5" s="15">
        <v>90</v>
      </c>
      <c r="F5" s="15">
        <v>89</v>
      </c>
      <c r="G5" s="22">
        <v>272</v>
      </c>
      <c r="H5" s="14">
        <v>91</v>
      </c>
      <c r="I5" s="15">
        <v>89</v>
      </c>
      <c r="J5" s="15">
        <v>88</v>
      </c>
      <c r="K5" s="30">
        <v>268</v>
      </c>
      <c r="L5" s="27">
        <v>540</v>
      </c>
      <c r="M5" s="126" t="s">
        <v>16</v>
      </c>
      <c r="N5" s="127" t="s">
        <v>17</v>
      </c>
    </row>
    <row r="6" spans="1:14" ht="15">
      <c r="A6" s="6"/>
      <c r="B6" s="5"/>
      <c r="C6" s="6"/>
      <c r="D6" s="6"/>
      <c r="E6" s="6"/>
      <c r="F6" s="6"/>
      <c r="G6" s="23"/>
      <c r="H6" s="6"/>
      <c r="I6" s="6"/>
      <c r="J6" s="6"/>
      <c r="K6" s="23"/>
      <c r="L6" s="25"/>
      <c r="M6" s="125"/>
      <c r="N6" s="125"/>
    </row>
    <row r="7" spans="1:14" ht="15">
      <c r="A7" s="141" t="s">
        <v>1</v>
      </c>
      <c r="B7" s="141" t="s">
        <v>2</v>
      </c>
      <c r="C7" s="141" t="s">
        <v>3</v>
      </c>
      <c r="D7" s="144" t="s">
        <v>12</v>
      </c>
      <c r="E7" s="145"/>
      <c r="F7" s="145"/>
      <c r="G7" s="26"/>
      <c r="H7" s="148" t="s">
        <v>13</v>
      </c>
      <c r="I7" s="145"/>
      <c r="J7" s="145"/>
      <c r="K7" s="26"/>
      <c r="L7" s="124" t="s">
        <v>6</v>
      </c>
      <c r="M7" s="155" t="s">
        <v>14</v>
      </c>
      <c r="N7" s="157" t="s">
        <v>15</v>
      </c>
    </row>
    <row r="8" spans="1:14" ht="15.75" thickBot="1">
      <c r="A8" s="142"/>
      <c r="B8" s="142"/>
      <c r="C8" s="142"/>
      <c r="D8" s="37" t="s">
        <v>7</v>
      </c>
      <c r="E8" s="37" t="s">
        <v>8</v>
      </c>
      <c r="F8" s="37" t="s">
        <v>9</v>
      </c>
      <c r="G8" s="38" t="s">
        <v>6</v>
      </c>
      <c r="H8" s="39" t="s">
        <v>7</v>
      </c>
      <c r="I8" s="37" t="s">
        <v>8</v>
      </c>
      <c r="J8" s="37" t="s">
        <v>9</v>
      </c>
      <c r="K8" s="38" t="s">
        <v>6</v>
      </c>
      <c r="L8" s="143"/>
      <c r="M8" s="156"/>
      <c r="N8" s="158"/>
    </row>
    <row r="9" spans="1:14" ht="15">
      <c r="A9" s="121">
        <v>1</v>
      </c>
      <c r="B9" s="87" t="s">
        <v>138</v>
      </c>
      <c r="C9" s="88" t="s">
        <v>139</v>
      </c>
      <c r="D9" s="88">
        <v>90</v>
      </c>
      <c r="E9" s="88">
        <v>87</v>
      </c>
      <c r="F9" s="88">
        <v>85</v>
      </c>
      <c r="G9" s="89">
        <f>SUM(D9:F9)</f>
        <v>262</v>
      </c>
      <c r="H9" s="88">
        <v>91</v>
      </c>
      <c r="I9" s="88">
        <v>93</v>
      </c>
      <c r="J9" s="88">
        <v>90</v>
      </c>
      <c r="K9" s="89">
        <f aca="true" t="shared" si="0" ref="K9:K40">SUM(H9:J9)</f>
        <v>274</v>
      </c>
      <c r="L9" s="90">
        <f aca="true" t="shared" si="1" ref="L9:L40">SUM(G9,K9)</f>
        <v>536</v>
      </c>
      <c r="M9" s="128" t="s">
        <v>140</v>
      </c>
      <c r="N9" s="129" t="s">
        <v>141</v>
      </c>
    </row>
    <row r="10" spans="1:15" ht="15">
      <c r="A10" s="122">
        <v>2</v>
      </c>
      <c r="B10" s="77" t="s">
        <v>18</v>
      </c>
      <c r="C10" s="78" t="s">
        <v>19</v>
      </c>
      <c r="D10" s="78">
        <v>93</v>
      </c>
      <c r="E10" s="78">
        <v>88</v>
      </c>
      <c r="F10" s="78">
        <v>80</v>
      </c>
      <c r="G10" s="71">
        <v>261</v>
      </c>
      <c r="H10" s="78">
        <v>89</v>
      </c>
      <c r="I10" s="78">
        <v>93</v>
      </c>
      <c r="J10" s="78">
        <v>92</v>
      </c>
      <c r="K10" s="71">
        <f t="shared" si="0"/>
        <v>274</v>
      </c>
      <c r="L10" s="72">
        <f t="shared" si="1"/>
        <v>535</v>
      </c>
      <c r="M10" s="79" t="s">
        <v>20</v>
      </c>
      <c r="N10" s="84" t="s">
        <v>21</v>
      </c>
      <c r="O10" s="125"/>
    </row>
    <row r="11" spans="1:15" ht="15">
      <c r="A11" s="122">
        <v>3</v>
      </c>
      <c r="B11" s="80" t="s">
        <v>113</v>
      </c>
      <c r="C11" s="81" t="s">
        <v>114</v>
      </c>
      <c r="D11" s="78">
        <v>90</v>
      </c>
      <c r="E11" s="78">
        <v>84</v>
      </c>
      <c r="F11" s="78">
        <v>88</v>
      </c>
      <c r="G11" s="71">
        <f aca="true" t="shared" si="2" ref="G11:G21">SUM(D11:F11)</f>
        <v>262</v>
      </c>
      <c r="H11" s="78">
        <v>89</v>
      </c>
      <c r="I11" s="78">
        <v>92</v>
      </c>
      <c r="J11" s="78">
        <v>83</v>
      </c>
      <c r="K11" s="71">
        <f t="shared" si="0"/>
        <v>264</v>
      </c>
      <c r="L11" s="72">
        <f t="shared" si="1"/>
        <v>526</v>
      </c>
      <c r="M11" s="82" t="s">
        <v>115</v>
      </c>
      <c r="N11" s="130" t="s">
        <v>116</v>
      </c>
      <c r="O11" s="125"/>
    </row>
    <row r="12" spans="1:15" ht="15">
      <c r="A12" s="122">
        <v>4</v>
      </c>
      <c r="B12" s="77" t="s">
        <v>106</v>
      </c>
      <c r="C12" s="78" t="s">
        <v>11</v>
      </c>
      <c r="D12" s="78">
        <v>90</v>
      </c>
      <c r="E12" s="78">
        <v>87</v>
      </c>
      <c r="F12" s="78">
        <v>87</v>
      </c>
      <c r="G12" s="71">
        <f t="shared" si="2"/>
        <v>264</v>
      </c>
      <c r="H12" s="78">
        <v>85</v>
      </c>
      <c r="I12" s="78">
        <v>88</v>
      </c>
      <c r="J12" s="78">
        <v>87</v>
      </c>
      <c r="K12" s="71">
        <f t="shared" si="0"/>
        <v>260</v>
      </c>
      <c r="L12" s="72">
        <f t="shared" si="1"/>
        <v>524</v>
      </c>
      <c r="M12" s="79" t="s">
        <v>107</v>
      </c>
      <c r="N12" s="84"/>
      <c r="O12" s="125"/>
    </row>
    <row r="13" spans="1:15" ht="15">
      <c r="A13" s="122">
        <v>5</v>
      </c>
      <c r="B13" s="77" t="s">
        <v>66</v>
      </c>
      <c r="C13" s="78" t="s">
        <v>67</v>
      </c>
      <c r="D13" s="78">
        <v>90</v>
      </c>
      <c r="E13" s="78">
        <v>88</v>
      </c>
      <c r="F13" s="78">
        <v>88</v>
      </c>
      <c r="G13" s="71">
        <f t="shared" si="2"/>
        <v>266</v>
      </c>
      <c r="H13" s="78">
        <v>90</v>
      </c>
      <c r="I13" s="78">
        <v>86</v>
      </c>
      <c r="J13" s="78">
        <v>81</v>
      </c>
      <c r="K13" s="71">
        <f t="shared" si="0"/>
        <v>257</v>
      </c>
      <c r="L13" s="72">
        <f t="shared" si="1"/>
        <v>523</v>
      </c>
      <c r="M13" s="83" t="s">
        <v>68</v>
      </c>
      <c r="N13" s="63" t="s">
        <v>69</v>
      </c>
      <c r="O13" s="125">
        <v>1</v>
      </c>
    </row>
    <row r="14" spans="1:15" ht="15">
      <c r="A14" s="122">
        <v>6</v>
      </c>
      <c r="B14" s="80" t="s">
        <v>117</v>
      </c>
      <c r="C14" s="81" t="s">
        <v>114</v>
      </c>
      <c r="D14" s="78">
        <v>93</v>
      </c>
      <c r="E14" s="78">
        <v>83</v>
      </c>
      <c r="F14" s="78">
        <v>85</v>
      </c>
      <c r="G14" s="71">
        <f t="shared" si="2"/>
        <v>261</v>
      </c>
      <c r="H14" s="78">
        <v>87</v>
      </c>
      <c r="I14" s="78">
        <v>89</v>
      </c>
      <c r="J14" s="78">
        <v>86</v>
      </c>
      <c r="K14" s="71">
        <f t="shared" si="0"/>
        <v>262</v>
      </c>
      <c r="L14" s="72">
        <f t="shared" si="1"/>
        <v>523</v>
      </c>
      <c r="M14" s="82" t="s">
        <v>118</v>
      </c>
      <c r="N14" s="130" t="s">
        <v>119</v>
      </c>
      <c r="O14" s="125">
        <v>2</v>
      </c>
    </row>
    <row r="15" spans="1:15" ht="15">
      <c r="A15" s="122">
        <v>7</v>
      </c>
      <c r="B15" s="77" t="s">
        <v>70</v>
      </c>
      <c r="C15" s="78" t="s">
        <v>67</v>
      </c>
      <c r="D15" s="78">
        <v>91</v>
      </c>
      <c r="E15" s="78">
        <v>89</v>
      </c>
      <c r="F15" s="78">
        <v>80</v>
      </c>
      <c r="G15" s="71">
        <f t="shared" si="2"/>
        <v>260</v>
      </c>
      <c r="H15" s="78">
        <v>89</v>
      </c>
      <c r="I15" s="78">
        <v>87</v>
      </c>
      <c r="J15" s="78">
        <v>86</v>
      </c>
      <c r="K15" s="71">
        <f t="shared" si="0"/>
        <v>262</v>
      </c>
      <c r="L15" s="72">
        <f t="shared" si="1"/>
        <v>522</v>
      </c>
      <c r="M15" s="83" t="s">
        <v>71</v>
      </c>
      <c r="N15" s="63" t="s">
        <v>72</v>
      </c>
      <c r="O15" s="125"/>
    </row>
    <row r="16" spans="1:15" ht="15">
      <c r="A16" s="122">
        <v>8</v>
      </c>
      <c r="B16" s="77" t="s">
        <v>73</v>
      </c>
      <c r="C16" s="78" t="s">
        <v>67</v>
      </c>
      <c r="D16" s="78">
        <v>94</v>
      </c>
      <c r="E16" s="78">
        <v>88</v>
      </c>
      <c r="F16" s="78">
        <v>79</v>
      </c>
      <c r="G16" s="71">
        <f t="shared" si="2"/>
        <v>261</v>
      </c>
      <c r="H16" s="78">
        <v>90</v>
      </c>
      <c r="I16" s="78">
        <v>86</v>
      </c>
      <c r="J16" s="78">
        <v>84</v>
      </c>
      <c r="K16" s="71">
        <f t="shared" si="0"/>
        <v>260</v>
      </c>
      <c r="L16" s="72">
        <f t="shared" si="1"/>
        <v>521</v>
      </c>
      <c r="M16" s="83" t="s">
        <v>74</v>
      </c>
      <c r="N16" s="63" t="s">
        <v>69</v>
      </c>
      <c r="O16" s="125"/>
    </row>
    <row r="17" spans="1:15" ht="15">
      <c r="A17" s="122">
        <v>9</v>
      </c>
      <c r="B17" s="77" t="s">
        <v>108</v>
      </c>
      <c r="C17" s="78" t="s">
        <v>11</v>
      </c>
      <c r="D17" s="78">
        <v>87</v>
      </c>
      <c r="E17" s="78">
        <v>83</v>
      </c>
      <c r="F17" s="78">
        <v>85</v>
      </c>
      <c r="G17" s="71">
        <f t="shared" si="2"/>
        <v>255</v>
      </c>
      <c r="H17" s="78">
        <v>90</v>
      </c>
      <c r="I17" s="78">
        <v>88</v>
      </c>
      <c r="J17" s="78">
        <v>87</v>
      </c>
      <c r="K17" s="71">
        <f t="shared" si="0"/>
        <v>265</v>
      </c>
      <c r="L17" s="72">
        <f t="shared" si="1"/>
        <v>520</v>
      </c>
      <c r="M17" s="79" t="s">
        <v>109</v>
      </c>
      <c r="N17" s="84"/>
      <c r="O17" s="125"/>
    </row>
    <row r="18" spans="1:15" ht="15">
      <c r="A18" s="122">
        <v>10</v>
      </c>
      <c r="B18" s="77" t="s">
        <v>22</v>
      </c>
      <c r="C18" s="78" t="s">
        <v>19</v>
      </c>
      <c r="D18" s="78">
        <v>91</v>
      </c>
      <c r="E18" s="78">
        <v>80</v>
      </c>
      <c r="F18" s="78">
        <v>86</v>
      </c>
      <c r="G18" s="71">
        <f t="shared" si="2"/>
        <v>257</v>
      </c>
      <c r="H18" s="78">
        <v>87</v>
      </c>
      <c r="I18" s="78">
        <v>91</v>
      </c>
      <c r="J18" s="78">
        <v>84</v>
      </c>
      <c r="K18" s="71">
        <f t="shared" si="0"/>
        <v>262</v>
      </c>
      <c r="L18" s="72">
        <f t="shared" si="1"/>
        <v>519</v>
      </c>
      <c r="M18" s="79" t="s">
        <v>23</v>
      </c>
      <c r="N18" s="84" t="s">
        <v>24</v>
      </c>
      <c r="O18" s="125"/>
    </row>
    <row r="19" spans="1:15" ht="15">
      <c r="A19" s="122">
        <v>11</v>
      </c>
      <c r="B19" s="77" t="s">
        <v>142</v>
      </c>
      <c r="C19" s="78" t="s">
        <v>139</v>
      </c>
      <c r="D19" s="78">
        <v>89</v>
      </c>
      <c r="E19" s="78">
        <v>89</v>
      </c>
      <c r="F19" s="78">
        <v>88</v>
      </c>
      <c r="G19" s="71">
        <f t="shared" si="2"/>
        <v>266</v>
      </c>
      <c r="H19" s="78">
        <v>85</v>
      </c>
      <c r="I19" s="78">
        <v>84</v>
      </c>
      <c r="J19" s="78">
        <v>83</v>
      </c>
      <c r="K19" s="71">
        <f t="shared" si="0"/>
        <v>252</v>
      </c>
      <c r="L19" s="72">
        <f t="shared" si="1"/>
        <v>518</v>
      </c>
      <c r="M19" s="82" t="s">
        <v>121</v>
      </c>
      <c r="N19" s="130" t="s">
        <v>122</v>
      </c>
      <c r="O19" s="125">
        <v>1</v>
      </c>
    </row>
    <row r="20" spans="1:15" ht="15">
      <c r="A20" s="122">
        <v>12</v>
      </c>
      <c r="B20" s="80" t="s">
        <v>120</v>
      </c>
      <c r="C20" s="81" t="s">
        <v>114</v>
      </c>
      <c r="D20" s="78">
        <v>94</v>
      </c>
      <c r="E20" s="78">
        <v>86</v>
      </c>
      <c r="F20" s="78">
        <v>75</v>
      </c>
      <c r="G20" s="71">
        <f t="shared" si="2"/>
        <v>255</v>
      </c>
      <c r="H20" s="78">
        <v>95</v>
      </c>
      <c r="I20" s="78">
        <v>83</v>
      </c>
      <c r="J20" s="78">
        <v>85</v>
      </c>
      <c r="K20" s="71">
        <f t="shared" si="0"/>
        <v>263</v>
      </c>
      <c r="L20" s="72">
        <f t="shared" si="1"/>
        <v>518</v>
      </c>
      <c r="M20" s="82" t="s">
        <v>124</v>
      </c>
      <c r="N20" s="130" t="s">
        <v>125</v>
      </c>
      <c r="O20" s="125">
        <v>2</v>
      </c>
    </row>
    <row r="21" spans="1:15" ht="15">
      <c r="A21" s="122">
        <v>13</v>
      </c>
      <c r="B21" s="80" t="s">
        <v>123</v>
      </c>
      <c r="C21" s="81" t="s">
        <v>114</v>
      </c>
      <c r="D21" s="78">
        <v>91</v>
      </c>
      <c r="E21" s="78">
        <v>82</v>
      </c>
      <c r="F21" s="78">
        <v>82</v>
      </c>
      <c r="G21" s="71">
        <f t="shared" si="2"/>
        <v>255</v>
      </c>
      <c r="H21" s="78">
        <v>91</v>
      </c>
      <c r="I21" s="78">
        <v>87</v>
      </c>
      <c r="J21" s="78">
        <v>85</v>
      </c>
      <c r="K21" s="71">
        <f t="shared" si="0"/>
        <v>263</v>
      </c>
      <c r="L21" s="72">
        <f t="shared" si="1"/>
        <v>518</v>
      </c>
      <c r="M21" s="82" t="s">
        <v>127</v>
      </c>
      <c r="N21" s="130" t="s">
        <v>128</v>
      </c>
      <c r="O21" s="125">
        <v>3</v>
      </c>
    </row>
    <row r="22" spans="1:15" ht="15">
      <c r="A22" s="122">
        <v>14</v>
      </c>
      <c r="B22" s="77" t="s">
        <v>145</v>
      </c>
      <c r="C22" s="78" t="s">
        <v>139</v>
      </c>
      <c r="D22" s="78">
        <v>93</v>
      </c>
      <c r="E22" s="78">
        <v>87</v>
      </c>
      <c r="F22" s="78">
        <v>81</v>
      </c>
      <c r="G22" s="71">
        <v>261</v>
      </c>
      <c r="H22" s="78">
        <v>87</v>
      </c>
      <c r="I22" s="78">
        <v>86</v>
      </c>
      <c r="J22" s="78">
        <v>84</v>
      </c>
      <c r="K22" s="71">
        <f t="shared" si="0"/>
        <v>257</v>
      </c>
      <c r="L22" s="72">
        <f t="shared" si="1"/>
        <v>518</v>
      </c>
      <c r="M22" s="79" t="s">
        <v>143</v>
      </c>
      <c r="N22" s="84" t="s">
        <v>144</v>
      </c>
      <c r="O22" s="125">
        <v>4</v>
      </c>
    </row>
    <row r="23" spans="1:15" ht="15">
      <c r="A23" s="122">
        <v>15</v>
      </c>
      <c r="B23" s="80" t="s">
        <v>126</v>
      </c>
      <c r="C23" s="81" t="s">
        <v>114</v>
      </c>
      <c r="D23" s="78">
        <v>89</v>
      </c>
      <c r="E23" s="78">
        <v>85</v>
      </c>
      <c r="F23" s="78">
        <v>84</v>
      </c>
      <c r="G23" s="71">
        <f aca="true" t="shared" si="3" ref="G23:G66">SUM(D23:F23)</f>
        <v>258</v>
      </c>
      <c r="H23" s="78">
        <v>89</v>
      </c>
      <c r="I23" s="78">
        <v>86</v>
      </c>
      <c r="J23" s="78">
        <v>85</v>
      </c>
      <c r="K23" s="71">
        <f t="shared" si="0"/>
        <v>260</v>
      </c>
      <c r="L23" s="72">
        <f t="shared" si="1"/>
        <v>518</v>
      </c>
      <c r="M23" s="79" t="s">
        <v>146</v>
      </c>
      <c r="N23" s="84" t="s">
        <v>144</v>
      </c>
      <c r="O23" s="125">
        <v>5</v>
      </c>
    </row>
    <row r="24" spans="1:15" ht="15">
      <c r="A24" s="122">
        <v>16</v>
      </c>
      <c r="B24" s="77" t="s">
        <v>75</v>
      </c>
      <c r="C24" s="78" t="s">
        <v>67</v>
      </c>
      <c r="D24" s="78">
        <v>88</v>
      </c>
      <c r="E24" s="78">
        <v>86</v>
      </c>
      <c r="F24" s="78">
        <v>83</v>
      </c>
      <c r="G24" s="71">
        <f t="shared" si="3"/>
        <v>257</v>
      </c>
      <c r="H24" s="78">
        <v>91</v>
      </c>
      <c r="I24" s="78">
        <v>91</v>
      </c>
      <c r="J24" s="78">
        <v>74</v>
      </c>
      <c r="K24" s="71">
        <f t="shared" si="0"/>
        <v>256</v>
      </c>
      <c r="L24" s="72">
        <f t="shared" si="1"/>
        <v>513</v>
      </c>
      <c r="M24" s="83" t="s">
        <v>76</v>
      </c>
      <c r="N24" s="63" t="s">
        <v>77</v>
      </c>
      <c r="O24" s="125"/>
    </row>
    <row r="25" spans="1:15" ht="15">
      <c r="A25" s="122">
        <v>17</v>
      </c>
      <c r="B25" s="77" t="s">
        <v>25</v>
      </c>
      <c r="C25" s="78" t="s">
        <v>19</v>
      </c>
      <c r="D25" s="78">
        <v>89</v>
      </c>
      <c r="E25" s="78">
        <v>79</v>
      </c>
      <c r="F25" s="78">
        <v>76</v>
      </c>
      <c r="G25" s="71">
        <f t="shared" si="3"/>
        <v>244</v>
      </c>
      <c r="H25" s="78">
        <v>90</v>
      </c>
      <c r="I25" s="78">
        <v>90</v>
      </c>
      <c r="J25" s="78">
        <v>83</v>
      </c>
      <c r="K25" s="71">
        <f t="shared" si="0"/>
        <v>263</v>
      </c>
      <c r="L25" s="72">
        <f t="shared" si="1"/>
        <v>507</v>
      </c>
      <c r="M25" s="79" t="s">
        <v>26</v>
      </c>
      <c r="N25" s="84" t="s">
        <v>27</v>
      </c>
      <c r="O25" s="125">
        <v>1</v>
      </c>
    </row>
    <row r="26" spans="1:15" ht="15">
      <c r="A26" s="122">
        <v>18</v>
      </c>
      <c r="B26" s="77" t="s">
        <v>28</v>
      </c>
      <c r="C26" s="78" t="s">
        <v>19</v>
      </c>
      <c r="D26" s="78">
        <v>89</v>
      </c>
      <c r="E26" s="78">
        <v>85</v>
      </c>
      <c r="F26" s="78">
        <v>85</v>
      </c>
      <c r="G26" s="71">
        <f t="shared" si="3"/>
        <v>259</v>
      </c>
      <c r="H26" s="78">
        <v>90</v>
      </c>
      <c r="I26" s="78">
        <v>81</v>
      </c>
      <c r="J26" s="78">
        <v>77</v>
      </c>
      <c r="K26" s="71">
        <f t="shared" si="0"/>
        <v>248</v>
      </c>
      <c r="L26" s="72">
        <f t="shared" si="1"/>
        <v>507</v>
      </c>
      <c r="M26" s="79" t="s">
        <v>26</v>
      </c>
      <c r="N26" s="84" t="s">
        <v>27</v>
      </c>
      <c r="O26" s="125">
        <v>2</v>
      </c>
    </row>
    <row r="27" spans="1:15" ht="15">
      <c r="A27" s="122">
        <v>19</v>
      </c>
      <c r="B27" s="80" t="s">
        <v>129</v>
      </c>
      <c r="C27" s="81" t="s">
        <v>114</v>
      </c>
      <c r="D27" s="78">
        <v>87</v>
      </c>
      <c r="E27" s="78">
        <v>80</v>
      </c>
      <c r="F27" s="78">
        <v>74</v>
      </c>
      <c r="G27" s="71">
        <f t="shared" si="3"/>
        <v>241</v>
      </c>
      <c r="H27" s="78">
        <v>95</v>
      </c>
      <c r="I27" s="78">
        <v>83</v>
      </c>
      <c r="J27" s="78">
        <v>86</v>
      </c>
      <c r="K27" s="71">
        <f t="shared" si="0"/>
        <v>264</v>
      </c>
      <c r="L27" s="72">
        <f t="shared" si="1"/>
        <v>505</v>
      </c>
      <c r="M27" s="82" t="s">
        <v>130</v>
      </c>
      <c r="N27" s="130" t="s">
        <v>131</v>
      </c>
      <c r="O27" s="125"/>
    </row>
    <row r="28" spans="1:15" ht="15">
      <c r="A28" s="122">
        <v>20</v>
      </c>
      <c r="B28" s="80" t="s">
        <v>132</v>
      </c>
      <c r="C28" s="81" t="s">
        <v>114</v>
      </c>
      <c r="D28" s="78">
        <v>91</v>
      </c>
      <c r="E28" s="78">
        <v>82</v>
      </c>
      <c r="F28" s="78">
        <v>76</v>
      </c>
      <c r="G28" s="71">
        <f t="shared" si="3"/>
        <v>249</v>
      </c>
      <c r="H28" s="78">
        <v>83</v>
      </c>
      <c r="I28" s="78">
        <v>83</v>
      </c>
      <c r="J28" s="78">
        <v>87</v>
      </c>
      <c r="K28" s="71">
        <f t="shared" si="0"/>
        <v>253</v>
      </c>
      <c r="L28" s="72">
        <f t="shared" si="1"/>
        <v>502</v>
      </c>
      <c r="M28" s="82" t="s">
        <v>133</v>
      </c>
      <c r="N28" s="130" t="s">
        <v>134</v>
      </c>
      <c r="O28" s="125"/>
    </row>
    <row r="29" spans="1:15" ht="15">
      <c r="A29" s="122">
        <v>21</v>
      </c>
      <c r="B29" s="80" t="s">
        <v>43</v>
      </c>
      <c r="C29" s="81" t="s">
        <v>44</v>
      </c>
      <c r="D29" s="78">
        <v>84</v>
      </c>
      <c r="E29" s="78">
        <v>82</v>
      </c>
      <c r="F29" s="78">
        <v>80</v>
      </c>
      <c r="G29" s="71">
        <f t="shared" si="3"/>
        <v>246</v>
      </c>
      <c r="H29" s="78">
        <v>88</v>
      </c>
      <c r="I29" s="78">
        <v>84</v>
      </c>
      <c r="J29" s="78">
        <v>83</v>
      </c>
      <c r="K29" s="71">
        <f t="shared" si="0"/>
        <v>255</v>
      </c>
      <c r="L29" s="72">
        <f t="shared" si="1"/>
        <v>501</v>
      </c>
      <c r="M29" s="84" t="s">
        <v>45</v>
      </c>
      <c r="N29" s="130" t="s">
        <v>46</v>
      </c>
      <c r="O29" s="125">
        <v>1</v>
      </c>
    </row>
    <row r="30" spans="1:15" ht="15.75" thickBot="1">
      <c r="A30" s="123">
        <v>22</v>
      </c>
      <c r="B30" s="108" t="s">
        <v>78</v>
      </c>
      <c r="C30" s="107" t="s">
        <v>67</v>
      </c>
      <c r="D30" s="107">
        <v>87</v>
      </c>
      <c r="E30" s="107">
        <v>84</v>
      </c>
      <c r="F30" s="107">
        <v>76</v>
      </c>
      <c r="G30" s="118">
        <f t="shared" si="3"/>
        <v>247</v>
      </c>
      <c r="H30" s="107">
        <v>86</v>
      </c>
      <c r="I30" s="107">
        <v>84</v>
      </c>
      <c r="J30" s="107">
        <v>84</v>
      </c>
      <c r="K30" s="118">
        <f t="shared" si="0"/>
        <v>254</v>
      </c>
      <c r="L30" s="119">
        <f t="shared" si="1"/>
        <v>501</v>
      </c>
      <c r="M30" s="120" t="s">
        <v>79</v>
      </c>
      <c r="N30" s="75" t="s">
        <v>80</v>
      </c>
      <c r="O30" s="125">
        <v>2</v>
      </c>
    </row>
    <row r="31" spans="1:15" ht="15">
      <c r="A31" s="86">
        <v>23</v>
      </c>
      <c r="B31" s="87" t="s">
        <v>81</v>
      </c>
      <c r="C31" s="88" t="s">
        <v>67</v>
      </c>
      <c r="D31" s="88">
        <v>90</v>
      </c>
      <c r="E31" s="88">
        <v>80</v>
      </c>
      <c r="F31" s="88">
        <v>80</v>
      </c>
      <c r="G31" s="89">
        <f t="shared" si="3"/>
        <v>250</v>
      </c>
      <c r="H31" s="88">
        <v>85</v>
      </c>
      <c r="I31" s="88">
        <v>83</v>
      </c>
      <c r="J31" s="88">
        <v>81</v>
      </c>
      <c r="K31" s="89">
        <f t="shared" si="0"/>
        <v>249</v>
      </c>
      <c r="L31" s="90">
        <f t="shared" si="1"/>
        <v>499</v>
      </c>
      <c r="M31" s="117" t="s">
        <v>82</v>
      </c>
      <c r="N31" s="76" t="s">
        <v>83</v>
      </c>
      <c r="O31" s="125"/>
    </row>
    <row r="32" spans="1:15" ht="15">
      <c r="A32" s="85">
        <v>24</v>
      </c>
      <c r="B32" s="77" t="s">
        <v>147</v>
      </c>
      <c r="C32" s="78" t="s">
        <v>139</v>
      </c>
      <c r="D32" s="78">
        <v>83</v>
      </c>
      <c r="E32" s="78">
        <v>81</v>
      </c>
      <c r="F32" s="78">
        <v>81</v>
      </c>
      <c r="G32" s="71">
        <f t="shared" si="3"/>
        <v>245</v>
      </c>
      <c r="H32" s="78">
        <v>87</v>
      </c>
      <c r="I32" s="78">
        <v>83</v>
      </c>
      <c r="J32" s="78">
        <v>83</v>
      </c>
      <c r="K32" s="71">
        <f t="shared" si="0"/>
        <v>253</v>
      </c>
      <c r="L32" s="72">
        <f t="shared" si="1"/>
        <v>498</v>
      </c>
      <c r="M32" s="79" t="s">
        <v>148</v>
      </c>
      <c r="N32" s="84" t="s">
        <v>149</v>
      </c>
      <c r="O32" s="125"/>
    </row>
    <row r="33" spans="1:15" ht="15">
      <c r="A33" s="85">
        <v>25</v>
      </c>
      <c r="B33" s="77" t="s">
        <v>84</v>
      </c>
      <c r="C33" s="78" t="s">
        <v>67</v>
      </c>
      <c r="D33" s="78">
        <v>90</v>
      </c>
      <c r="E33" s="78">
        <v>89</v>
      </c>
      <c r="F33" s="78">
        <v>77</v>
      </c>
      <c r="G33" s="71">
        <f t="shared" si="3"/>
        <v>256</v>
      </c>
      <c r="H33" s="78">
        <v>86</v>
      </c>
      <c r="I33" s="78">
        <v>79</v>
      </c>
      <c r="J33" s="78">
        <v>75</v>
      </c>
      <c r="K33" s="71">
        <f t="shared" si="0"/>
        <v>240</v>
      </c>
      <c r="L33" s="72">
        <f t="shared" si="1"/>
        <v>496</v>
      </c>
      <c r="M33" s="83" t="s">
        <v>85</v>
      </c>
      <c r="N33" s="63" t="s">
        <v>86</v>
      </c>
      <c r="O33" s="125"/>
    </row>
    <row r="34" spans="1:15" ht="15">
      <c r="A34" s="85">
        <v>26</v>
      </c>
      <c r="B34" s="77" t="s">
        <v>87</v>
      </c>
      <c r="C34" s="78" t="s">
        <v>67</v>
      </c>
      <c r="D34" s="78">
        <v>86</v>
      </c>
      <c r="E34" s="78">
        <v>79</v>
      </c>
      <c r="F34" s="78">
        <v>77</v>
      </c>
      <c r="G34" s="71">
        <f t="shared" si="3"/>
        <v>242</v>
      </c>
      <c r="H34" s="78">
        <v>86</v>
      </c>
      <c r="I34" s="78">
        <v>84</v>
      </c>
      <c r="J34" s="78">
        <v>82</v>
      </c>
      <c r="K34" s="71">
        <f t="shared" si="0"/>
        <v>252</v>
      </c>
      <c r="L34" s="72">
        <f t="shared" si="1"/>
        <v>494</v>
      </c>
      <c r="M34" s="83" t="s">
        <v>88</v>
      </c>
      <c r="N34" s="64" t="s">
        <v>89</v>
      </c>
      <c r="O34" s="125"/>
    </row>
    <row r="35" spans="1:15" ht="15">
      <c r="A35" s="85">
        <v>27</v>
      </c>
      <c r="B35" s="77" t="s">
        <v>150</v>
      </c>
      <c r="C35" s="78" t="s">
        <v>139</v>
      </c>
      <c r="D35" s="78">
        <v>90</v>
      </c>
      <c r="E35" s="78">
        <v>80</v>
      </c>
      <c r="F35" s="78">
        <v>78</v>
      </c>
      <c r="G35" s="71">
        <f t="shared" si="3"/>
        <v>248</v>
      </c>
      <c r="H35" s="78">
        <v>87</v>
      </c>
      <c r="I35" s="78">
        <v>84</v>
      </c>
      <c r="J35" s="78">
        <v>74</v>
      </c>
      <c r="K35" s="71">
        <f t="shared" si="0"/>
        <v>245</v>
      </c>
      <c r="L35" s="72">
        <f t="shared" si="1"/>
        <v>493</v>
      </c>
      <c r="M35" s="79" t="s">
        <v>151</v>
      </c>
      <c r="N35" s="84" t="s">
        <v>152</v>
      </c>
      <c r="O35" s="125">
        <v>1</v>
      </c>
    </row>
    <row r="36" spans="1:15" ht="15">
      <c r="A36" s="85">
        <v>28</v>
      </c>
      <c r="B36" s="77" t="s">
        <v>90</v>
      </c>
      <c r="C36" s="78" t="s">
        <v>67</v>
      </c>
      <c r="D36" s="78">
        <v>82</v>
      </c>
      <c r="E36" s="78">
        <v>82</v>
      </c>
      <c r="F36" s="78">
        <v>82</v>
      </c>
      <c r="G36" s="71">
        <f t="shared" si="3"/>
        <v>246</v>
      </c>
      <c r="H36" s="78">
        <v>89</v>
      </c>
      <c r="I36" s="78">
        <v>80</v>
      </c>
      <c r="J36" s="78">
        <v>78</v>
      </c>
      <c r="K36" s="71">
        <f t="shared" si="0"/>
        <v>247</v>
      </c>
      <c r="L36" s="72">
        <f t="shared" si="1"/>
        <v>493</v>
      </c>
      <c r="M36" s="83" t="s">
        <v>91</v>
      </c>
      <c r="N36" s="63" t="s">
        <v>92</v>
      </c>
      <c r="O36" s="125">
        <v>2</v>
      </c>
    </row>
    <row r="37" spans="1:15" ht="15">
      <c r="A37" s="85">
        <v>29</v>
      </c>
      <c r="B37" s="80" t="s">
        <v>135</v>
      </c>
      <c r="C37" s="81" t="s">
        <v>114</v>
      </c>
      <c r="D37" s="78">
        <v>91</v>
      </c>
      <c r="E37" s="78">
        <v>83</v>
      </c>
      <c r="F37" s="78">
        <v>85</v>
      </c>
      <c r="G37" s="71">
        <f t="shared" si="3"/>
        <v>259</v>
      </c>
      <c r="H37" s="78">
        <v>91</v>
      </c>
      <c r="I37" s="78">
        <v>84</v>
      </c>
      <c r="J37" s="78">
        <v>58</v>
      </c>
      <c r="K37" s="71">
        <f t="shared" si="0"/>
        <v>233</v>
      </c>
      <c r="L37" s="72">
        <f t="shared" si="1"/>
        <v>492</v>
      </c>
      <c r="M37" s="82" t="s">
        <v>136</v>
      </c>
      <c r="N37" s="130" t="s">
        <v>137</v>
      </c>
      <c r="O37" s="125">
        <v>1</v>
      </c>
    </row>
    <row r="38" spans="1:15" ht="15">
      <c r="A38" s="85">
        <v>30</v>
      </c>
      <c r="B38" s="80" t="s">
        <v>53</v>
      </c>
      <c r="C38" s="81" t="s">
        <v>54</v>
      </c>
      <c r="D38" s="78">
        <v>90</v>
      </c>
      <c r="E38" s="78">
        <v>92</v>
      </c>
      <c r="F38" s="78">
        <v>76</v>
      </c>
      <c r="G38" s="71">
        <f t="shared" si="3"/>
        <v>258</v>
      </c>
      <c r="H38" s="78">
        <v>73</v>
      </c>
      <c r="I38" s="78">
        <v>82</v>
      </c>
      <c r="J38" s="78">
        <v>79</v>
      </c>
      <c r="K38" s="71">
        <f t="shared" si="0"/>
        <v>234</v>
      </c>
      <c r="L38" s="72">
        <f t="shared" si="1"/>
        <v>492</v>
      </c>
      <c r="M38" s="82" t="s">
        <v>55</v>
      </c>
      <c r="N38" s="130" t="s">
        <v>56</v>
      </c>
      <c r="O38" s="125">
        <v>2</v>
      </c>
    </row>
    <row r="39" spans="1:15" ht="15">
      <c r="A39" s="85">
        <v>31</v>
      </c>
      <c r="B39" s="77" t="s">
        <v>93</v>
      </c>
      <c r="C39" s="78" t="s">
        <v>67</v>
      </c>
      <c r="D39" s="78">
        <v>83</v>
      </c>
      <c r="E39" s="78">
        <v>81</v>
      </c>
      <c r="F39" s="78">
        <v>71</v>
      </c>
      <c r="G39" s="71">
        <f t="shared" si="3"/>
        <v>235</v>
      </c>
      <c r="H39" s="78">
        <v>87</v>
      </c>
      <c r="I39" s="78">
        <v>85</v>
      </c>
      <c r="J39" s="78">
        <v>85</v>
      </c>
      <c r="K39" s="71">
        <f t="shared" si="0"/>
        <v>257</v>
      </c>
      <c r="L39" s="72">
        <f t="shared" si="1"/>
        <v>492</v>
      </c>
      <c r="M39" s="83" t="s">
        <v>94</v>
      </c>
      <c r="N39" s="63" t="s">
        <v>95</v>
      </c>
      <c r="O39" s="125">
        <v>3</v>
      </c>
    </row>
    <row r="40" spans="1:15" ht="15">
      <c r="A40" s="85">
        <v>32</v>
      </c>
      <c r="B40" s="77" t="s">
        <v>96</v>
      </c>
      <c r="C40" s="78" t="s">
        <v>67</v>
      </c>
      <c r="D40" s="78">
        <v>85</v>
      </c>
      <c r="E40" s="78">
        <v>84</v>
      </c>
      <c r="F40" s="78">
        <v>83</v>
      </c>
      <c r="G40" s="71">
        <f t="shared" si="3"/>
        <v>252</v>
      </c>
      <c r="H40" s="78">
        <v>92</v>
      </c>
      <c r="I40" s="78">
        <v>81</v>
      </c>
      <c r="J40" s="78">
        <v>67</v>
      </c>
      <c r="K40" s="71">
        <f t="shared" si="0"/>
        <v>240</v>
      </c>
      <c r="L40" s="72">
        <f t="shared" si="1"/>
        <v>492</v>
      </c>
      <c r="M40" s="83" t="s">
        <v>97</v>
      </c>
      <c r="N40" s="63" t="s">
        <v>98</v>
      </c>
      <c r="O40" s="125">
        <v>4</v>
      </c>
    </row>
    <row r="41" spans="1:15" ht="15">
      <c r="A41" s="85">
        <v>33</v>
      </c>
      <c r="B41" s="77" t="s">
        <v>153</v>
      </c>
      <c r="C41" s="78" t="s">
        <v>139</v>
      </c>
      <c r="D41" s="78">
        <v>84</v>
      </c>
      <c r="E41" s="78">
        <v>83</v>
      </c>
      <c r="F41" s="78">
        <v>81</v>
      </c>
      <c r="G41" s="71">
        <f t="shared" si="3"/>
        <v>248</v>
      </c>
      <c r="H41" s="78">
        <v>83</v>
      </c>
      <c r="I41" s="78">
        <v>81</v>
      </c>
      <c r="J41" s="78">
        <v>78</v>
      </c>
      <c r="K41" s="71">
        <f aca="true" t="shared" si="4" ref="K41:K66">SUM(H41:J41)</f>
        <v>242</v>
      </c>
      <c r="L41" s="72">
        <f aca="true" t="shared" si="5" ref="L41:L66">SUM(G41,K41)</f>
        <v>490</v>
      </c>
      <c r="M41" s="79" t="s">
        <v>154</v>
      </c>
      <c r="N41" s="84" t="s">
        <v>155</v>
      </c>
      <c r="O41" s="125"/>
    </row>
    <row r="42" spans="1:15" ht="15">
      <c r="A42" s="85">
        <v>34</v>
      </c>
      <c r="B42" s="77" t="s">
        <v>29</v>
      </c>
      <c r="C42" s="78" t="s">
        <v>19</v>
      </c>
      <c r="D42" s="78">
        <v>88</v>
      </c>
      <c r="E42" s="78">
        <v>82</v>
      </c>
      <c r="F42" s="78">
        <v>76</v>
      </c>
      <c r="G42" s="71">
        <f t="shared" si="3"/>
        <v>246</v>
      </c>
      <c r="H42" s="78">
        <v>85</v>
      </c>
      <c r="I42" s="78">
        <v>75</v>
      </c>
      <c r="J42" s="78">
        <v>81</v>
      </c>
      <c r="K42" s="71">
        <f t="shared" si="4"/>
        <v>241</v>
      </c>
      <c r="L42" s="72">
        <f t="shared" si="5"/>
        <v>487</v>
      </c>
      <c r="M42" s="79" t="s">
        <v>30</v>
      </c>
      <c r="N42" s="84" t="s">
        <v>31</v>
      </c>
      <c r="O42" s="125">
        <v>1</v>
      </c>
    </row>
    <row r="43" spans="1:15" ht="15">
      <c r="A43" s="85">
        <v>35</v>
      </c>
      <c r="B43" s="77" t="s">
        <v>32</v>
      </c>
      <c r="C43" s="78" t="s">
        <v>19</v>
      </c>
      <c r="D43" s="78">
        <v>85</v>
      </c>
      <c r="E43" s="78">
        <v>80</v>
      </c>
      <c r="F43" s="78">
        <v>78</v>
      </c>
      <c r="G43" s="71">
        <f t="shared" si="3"/>
        <v>243</v>
      </c>
      <c r="H43" s="78">
        <v>85</v>
      </c>
      <c r="I43" s="78">
        <v>90</v>
      </c>
      <c r="J43" s="78">
        <v>69</v>
      </c>
      <c r="K43" s="71">
        <f t="shared" si="4"/>
        <v>244</v>
      </c>
      <c r="L43" s="72">
        <f t="shared" si="5"/>
        <v>487</v>
      </c>
      <c r="M43" s="79" t="s">
        <v>33</v>
      </c>
      <c r="N43" s="84" t="s">
        <v>34</v>
      </c>
      <c r="O43" s="125">
        <v>2</v>
      </c>
    </row>
    <row r="44" spans="1:15" ht="15">
      <c r="A44" s="85">
        <v>36</v>
      </c>
      <c r="B44" s="77" t="s">
        <v>110</v>
      </c>
      <c r="C44" s="78" t="s">
        <v>11</v>
      </c>
      <c r="D44" s="78">
        <v>84</v>
      </c>
      <c r="E44" s="78">
        <v>75</v>
      </c>
      <c r="F44" s="78">
        <v>83</v>
      </c>
      <c r="G44" s="71">
        <f t="shared" si="3"/>
        <v>242</v>
      </c>
      <c r="H44" s="78">
        <v>88</v>
      </c>
      <c r="I44" s="78">
        <v>77</v>
      </c>
      <c r="J44" s="78">
        <v>77</v>
      </c>
      <c r="K44" s="71">
        <f t="shared" si="4"/>
        <v>242</v>
      </c>
      <c r="L44" s="72">
        <f t="shared" si="5"/>
        <v>484</v>
      </c>
      <c r="M44" s="79" t="s">
        <v>111</v>
      </c>
      <c r="N44" s="84" t="s">
        <v>112</v>
      </c>
      <c r="O44" s="125"/>
    </row>
    <row r="45" spans="1:15" ht="15">
      <c r="A45" s="85">
        <v>37</v>
      </c>
      <c r="B45" s="77" t="s">
        <v>35</v>
      </c>
      <c r="C45" s="78" t="s">
        <v>19</v>
      </c>
      <c r="D45" s="78">
        <v>82</v>
      </c>
      <c r="E45" s="78">
        <v>83</v>
      </c>
      <c r="F45" s="78">
        <v>67</v>
      </c>
      <c r="G45" s="71">
        <f t="shared" si="3"/>
        <v>232</v>
      </c>
      <c r="H45" s="78">
        <v>84</v>
      </c>
      <c r="I45" s="78">
        <v>81</v>
      </c>
      <c r="J45" s="78">
        <v>84</v>
      </c>
      <c r="K45" s="71">
        <f t="shared" si="4"/>
        <v>249</v>
      </c>
      <c r="L45" s="72">
        <f t="shared" si="5"/>
        <v>481</v>
      </c>
      <c r="M45" s="79" t="s">
        <v>36</v>
      </c>
      <c r="N45" s="84" t="s">
        <v>37</v>
      </c>
      <c r="O45" s="125"/>
    </row>
    <row r="46" spans="1:15" ht="15">
      <c r="A46" s="85">
        <v>38</v>
      </c>
      <c r="B46" s="77" t="s">
        <v>38</v>
      </c>
      <c r="C46" s="78" t="s">
        <v>19</v>
      </c>
      <c r="D46" s="78">
        <v>88</v>
      </c>
      <c r="E46" s="78">
        <v>82</v>
      </c>
      <c r="F46" s="78">
        <v>72</v>
      </c>
      <c r="G46" s="71">
        <f t="shared" si="3"/>
        <v>242</v>
      </c>
      <c r="H46" s="78">
        <v>88</v>
      </c>
      <c r="I46" s="78">
        <v>69</v>
      </c>
      <c r="J46" s="78">
        <v>76</v>
      </c>
      <c r="K46" s="71">
        <f t="shared" si="4"/>
        <v>233</v>
      </c>
      <c r="L46" s="72">
        <f t="shared" si="5"/>
        <v>475</v>
      </c>
      <c r="M46" s="79" t="s">
        <v>26</v>
      </c>
      <c r="N46" s="84" t="s">
        <v>27</v>
      </c>
      <c r="O46" s="125"/>
    </row>
    <row r="47" spans="1:15" ht="15">
      <c r="A47" s="85">
        <v>39</v>
      </c>
      <c r="B47" s="77" t="s">
        <v>42</v>
      </c>
      <c r="C47" s="78" t="s">
        <v>19</v>
      </c>
      <c r="D47" s="78">
        <v>81</v>
      </c>
      <c r="E47" s="78">
        <v>71</v>
      </c>
      <c r="F47" s="78">
        <v>65</v>
      </c>
      <c r="G47" s="71">
        <f t="shared" si="3"/>
        <v>217</v>
      </c>
      <c r="H47" s="78">
        <v>90</v>
      </c>
      <c r="I47" s="78">
        <v>82</v>
      </c>
      <c r="J47" s="78">
        <v>85</v>
      </c>
      <c r="K47" s="71">
        <f t="shared" si="4"/>
        <v>257</v>
      </c>
      <c r="L47" s="72">
        <f t="shared" si="5"/>
        <v>474</v>
      </c>
      <c r="M47" s="79" t="s">
        <v>36</v>
      </c>
      <c r="N47" s="84" t="s">
        <v>37</v>
      </c>
      <c r="O47" s="125">
        <v>1</v>
      </c>
    </row>
    <row r="48" spans="1:15" ht="15">
      <c r="A48" s="85">
        <v>40</v>
      </c>
      <c r="B48" s="77" t="s">
        <v>156</v>
      </c>
      <c r="C48" s="78" t="s">
        <v>139</v>
      </c>
      <c r="D48" s="78">
        <v>89</v>
      </c>
      <c r="E48" s="78">
        <v>84</v>
      </c>
      <c r="F48" s="78">
        <v>69</v>
      </c>
      <c r="G48" s="71">
        <f t="shared" si="3"/>
        <v>242</v>
      </c>
      <c r="H48" s="78">
        <v>83</v>
      </c>
      <c r="I48" s="78">
        <v>75</v>
      </c>
      <c r="J48" s="78">
        <v>74</v>
      </c>
      <c r="K48" s="71">
        <f t="shared" si="4"/>
        <v>232</v>
      </c>
      <c r="L48" s="72">
        <f t="shared" si="5"/>
        <v>474</v>
      </c>
      <c r="M48" s="79" t="s">
        <v>143</v>
      </c>
      <c r="N48" s="84" t="s">
        <v>144</v>
      </c>
      <c r="O48" s="125">
        <v>2</v>
      </c>
    </row>
    <row r="49" spans="1:15" ht="15">
      <c r="A49" s="85">
        <v>41</v>
      </c>
      <c r="B49" s="77" t="s">
        <v>157</v>
      </c>
      <c r="C49" s="78" t="s">
        <v>139</v>
      </c>
      <c r="D49" s="78">
        <v>86</v>
      </c>
      <c r="E49" s="78">
        <v>84</v>
      </c>
      <c r="F49" s="78">
        <v>69</v>
      </c>
      <c r="G49" s="71">
        <f t="shared" si="3"/>
        <v>239</v>
      </c>
      <c r="H49" s="78">
        <v>87</v>
      </c>
      <c r="I49" s="78">
        <v>75</v>
      </c>
      <c r="J49" s="78">
        <v>73</v>
      </c>
      <c r="K49" s="71">
        <f t="shared" si="4"/>
        <v>235</v>
      </c>
      <c r="L49" s="72">
        <f t="shared" si="5"/>
        <v>474</v>
      </c>
      <c r="M49" s="79" t="s">
        <v>146</v>
      </c>
      <c r="N49" s="84" t="s">
        <v>144</v>
      </c>
      <c r="O49" s="125">
        <v>3</v>
      </c>
    </row>
    <row r="50" spans="1:15" ht="15">
      <c r="A50" s="85">
        <v>42</v>
      </c>
      <c r="B50" s="77" t="s">
        <v>39</v>
      </c>
      <c r="C50" s="78" t="s">
        <v>19</v>
      </c>
      <c r="D50" s="78">
        <v>84</v>
      </c>
      <c r="E50" s="78">
        <v>79</v>
      </c>
      <c r="F50" s="78">
        <v>74</v>
      </c>
      <c r="G50" s="71">
        <f t="shared" si="3"/>
        <v>237</v>
      </c>
      <c r="H50" s="78">
        <v>85</v>
      </c>
      <c r="I50" s="78">
        <v>76</v>
      </c>
      <c r="J50" s="78">
        <v>69</v>
      </c>
      <c r="K50" s="71">
        <f t="shared" si="4"/>
        <v>230</v>
      </c>
      <c r="L50" s="72">
        <f t="shared" si="5"/>
        <v>467</v>
      </c>
      <c r="M50" s="79" t="s">
        <v>40</v>
      </c>
      <c r="N50" s="84" t="s">
        <v>41</v>
      </c>
      <c r="O50" s="125">
        <v>1</v>
      </c>
    </row>
    <row r="51" spans="1:15" ht="15">
      <c r="A51" s="85">
        <v>43</v>
      </c>
      <c r="B51" s="80" t="s">
        <v>57</v>
      </c>
      <c r="C51" s="81" t="s">
        <v>54</v>
      </c>
      <c r="D51" s="78">
        <v>70</v>
      </c>
      <c r="E51" s="78">
        <v>83</v>
      </c>
      <c r="F51" s="78">
        <v>78</v>
      </c>
      <c r="G51" s="71">
        <f t="shared" si="3"/>
        <v>231</v>
      </c>
      <c r="H51" s="78">
        <v>84</v>
      </c>
      <c r="I51" s="78">
        <v>76</v>
      </c>
      <c r="J51" s="78">
        <v>76</v>
      </c>
      <c r="K51" s="71">
        <f t="shared" si="4"/>
        <v>236</v>
      </c>
      <c r="L51" s="72">
        <f t="shared" si="5"/>
        <v>467</v>
      </c>
      <c r="M51" s="82" t="s">
        <v>58</v>
      </c>
      <c r="N51" s="130" t="s">
        <v>59</v>
      </c>
      <c r="O51" s="125">
        <v>2</v>
      </c>
    </row>
    <row r="52" spans="1:15" ht="15">
      <c r="A52" s="85">
        <v>44</v>
      </c>
      <c r="B52" s="77" t="s">
        <v>99</v>
      </c>
      <c r="C52" s="78" t="s">
        <v>67</v>
      </c>
      <c r="D52" s="78">
        <v>79</v>
      </c>
      <c r="E52" s="78">
        <v>75</v>
      </c>
      <c r="F52" s="78">
        <v>73</v>
      </c>
      <c r="G52" s="71">
        <f t="shared" si="3"/>
        <v>227</v>
      </c>
      <c r="H52" s="78">
        <v>83</v>
      </c>
      <c r="I52" s="78">
        <v>78</v>
      </c>
      <c r="J52" s="78">
        <v>76</v>
      </c>
      <c r="K52" s="71">
        <f t="shared" si="4"/>
        <v>237</v>
      </c>
      <c r="L52" s="72">
        <f t="shared" si="5"/>
        <v>464</v>
      </c>
      <c r="M52" s="83" t="s">
        <v>100</v>
      </c>
      <c r="N52" s="64" t="s">
        <v>101</v>
      </c>
      <c r="O52" s="125"/>
    </row>
    <row r="53" spans="1:15" ht="15">
      <c r="A53" s="85">
        <v>45</v>
      </c>
      <c r="B53" s="77" t="s">
        <v>73</v>
      </c>
      <c r="C53" s="78" t="s">
        <v>67</v>
      </c>
      <c r="D53" s="78">
        <v>80</v>
      </c>
      <c r="E53" s="78">
        <v>78</v>
      </c>
      <c r="F53" s="78">
        <v>67</v>
      </c>
      <c r="G53" s="71">
        <f t="shared" si="3"/>
        <v>225</v>
      </c>
      <c r="H53" s="78">
        <v>84</v>
      </c>
      <c r="I53" s="78">
        <v>79</v>
      </c>
      <c r="J53" s="78">
        <v>75</v>
      </c>
      <c r="K53" s="71">
        <f t="shared" si="4"/>
        <v>238</v>
      </c>
      <c r="L53" s="72">
        <f t="shared" si="5"/>
        <v>463</v>
      </c>
      <c r="M53" s="83" t="s">
        <v>74</v>
      </c>
      <c r="N53" s="63" t="s">
        <v>69</v>
      </c>
      <c r="O53" s="125"/>
    </row>
    <row r="54" spans="1:14" ht="15">
      <c r="A54" s="85">
        <v>46</v>
      </c>
      <c r="B54" s="77" t="s">
        <v>102</v>
      </c>
      <c r="C54" s="78" t="s">
        <v>67</v>
      </c>
      <c r="D54" s="78">
        <v>85</v>
      </c>
      <c r="E54" s="78">
        <v>75</v>
      </c>
      <c r="F54" s="78">
        <v>71</v>
      </c>
      <c r="G54" s="71">
        <f t="shared" si="3"/>
        <v>231</v>
      </c>
      <c r="H54" s="78">
        <v>85</v>
      </c>
      <c r="I54" s="78">
        <v>80</v>
      </c>
      <c r="J54" s="78">
        <v>66</v>
      </c>
      <c r="K54" s="71">
        <f t="shared" si="4"/>
        <v>231</v>
      </c>
      <c r="L54" s="72">
        <f t="shared" si="5"/>
        <v>462</v>
      </c>
      <c r="M54" s="83" t="s">
        <v>103</v>
      </c>
      <c r="N54" s="63" t="s">
        <v>104</v>
      </c>
    </row>
    <row r="55" spans="1:14" ht="15">
      <c r="A55" s="85">
        <v>47</v>
      </c>
      <c r="B55" s="80" t="s">
        <v>47</v>
      </c>
      <c r="C55" s="81" t="s">
        <v>44</v>
      </c>
      <c r="D55" s="78">
        <v>81</v>
      </c>
      <c r="E55" s="78">
        <v>69</v>
      </c>
      <c r="F55" s="78">
        <v>70</v>
      </c>
      <c r="G55" s="71">
        <f t="shared" si="3"/>
        <v>220</v>
      </c>
      <c r="H55" s="78">
        <v>77</v>
      </c>
      <c r="I55" s="78">
        <v>81</v>
      </c>
      <c r="J55" s="78">
        <v>74</v>
      </c>
      <c r="K55" s="71">
        <f t="shared" si="4"/>
        <v>232</v>
      </c>
      <c r="L55" s="72">
        <f t="shared" si="5"/>
        <v>452</v>
      </c>
      <c r="M55" s="84" t="s">
        <v>48</v>
      </c>
      <c r="N55" s="130" t="s">
        <v>49</v>
      </c>
    </row>
    <row r="56" spans="1:14" ht="15">
      <c r="A56" s="85">
        <v>48</v>
      </c>
      <c r="B56" s="77" t="s">
        <v>158</v>
      </c>
      <c r="C56" s="78" t="s">
        <v>139</v>
      </c>
      <c r="D56" s="78">
        <v>73</v>
      </c>
      <c r="E56" s="78">
        <v>71</v>
      </c>
      <c r="F56" s="78">
        <v>68</v>
      </c>
      <c r="G56" s="71">
        <f t="shared" si="3"/>
        <v>212</v>
      </c>
      <c r="H56" s="78">
        <v>87</v>
      </c>
      <c r="I56" s="78">
        <v>79</v>
      </c>
      <c r="J56" s="78">
        <v>72</v>
      </c>
      <c r="K56" s="71">
        <f t="shared" si="4"/>
        <v>238</v>
      </c>
      <c r="L56" s="72">
        <f t="shared" si="5"/>
        <v>450</v>
      </c>
      <c r="M56" s="79" t="s">
        <v>140</v>
      </c>
      <c r="N56" s="84" t="s">
        <v>141</v>
      </c>
    </row>
    <row r="57" spans="1:14" ht="15">
      <c r="A57" s="85">
        <v>49</v>
      </c>
      <c r="B57" s="77" t="s">
        <v>159</v>
      </c>
      <c r="C57" s="78" t="s">
        <v>139</v>
      </c>
      <c r="D57" s="78">
        <v>80</v>
      </c>
      <c r="E57" s="78">
        <v>72</v>
      </c>
      <c r="F57" s="78">
        <v>70</v>
      </c>
      <c r="G57" s="71">
        <f t="shared" si="3"/>
        <v>222</v>
      </c>
      <c r="H57" s="78">
        <v>81</v>
      </c>
      <c r="I57" s="78">
        <v>70</v>
      </c>
      <c r="J57" s="78">
        <v>68</v>
      </c>
      <c r="K57" s="71">
        <f t="shared" si="4"/>
        <v>219</v>
      </c>
      <c r="L57" s="72">
        <f t="shared" si="5"/>
        <v>441</v>
      </c>
      <c r="M57" s="79" t="s">
        <v>143</v>
      </c>
      <c r="N57" s="84" t="s">
        <v>144</v>
      </c>
    </row>
    <row r="58" spans="1:14" ht="15">
      <c r="A58" s="85">
        <v>50</v>
      </c>
      <c r="B58" s="77" t="s">
        <v>160</v>
      </c>
      <c r="C58" s="78" t="s">
        <v>139</v>
      </c>
      <c r="D58" s="78">
        <v>81</v>
      </c>
      <c r="E58" s="78">
        <v>75</v>
      </c>
      <c r="F58" s="78">
        <v>79</v>
      </c>
      <c r="G58" s="71">
        <f t="shared" si="3"/>
        <v>235</v>
      </c>
      <c r="H58" s="78">
        <v>77</v>
      </c>
      <c r="I58" s="78">
        <v>70</v>
      </c>
      <c r="J58" s="78">
        <v>58</v>
      </c>
      <c r="K58" s="71">
        <f t="shared" si="4"/>
        <v>205</v>
      </c>
      <c r="L58" s="72">
        <f t="shared" si="5"/>
        <v>440</v>
      </c>
      <c r="M58" s="79" t="s">
        <v>143</v>
      </c>
      <c r="N58" s="84" t="s">
        <v>144</v>
      </c>
    </row>
    <row r="59" spans="1:14" ht="15">
      <c r="A59" s="85">
        <v>51</v>
      </c>
      <c r="B59" s="80" t="s">
        <v>50</v>
      </c>
      <c r="C59" s="81" t="s">
        <v>44</v>
      </c>
      <c r="D59" s="78">
        <v>86</v>
      </c>
      <c r="E59" s="78">
        <v>70</v>
      </c>
      <c r="F59" s="78">
        <v>63</v>
      </c>
      <c r="G59" s="71">
        <f t="shared" si="3"/>
        <v>219</v>
      </c>
      <c r="H59" s="78">
        <v>86</v>
      </c>
      <c r="I59" s="78">
        <v>64</v>
      </c>
      <c r="J59" s="78">
        <v>64</v>
      </c>
      <c r="K59" s="71">
        <f t="shared" si="4"/>
        <v>214</v>
      </c>
      <c r="L59" s="72">
        <f t="shared" si="5"/>
        <v>433</v>
      </c>
      <c r="M59" s="84" t="s">
        <v>51</v>
      </c>
      <c r="N59" s="84"/>
    </row>
    <row r="60" spans="1:14" ht="15">
      <c r="A60" s="85">
        <v>52</v>
      </c>
      <c r="B60" s="17" t="s">
        <v>161</v>
      </c>
      <c r="C60" s="33" t="s">
        <v>139</v>
      </c>
      <c r="D60" s="18">
        <v>76</v>
      </c>
      <c r="E60" s="18">
        <v>68</v>
      </c>
      <c r="F60" s="18">
        <v>66</v>
      </c>
      <c r="G60" s="34">
        <f>SUM(D60:F60)</f>
        <v>210</v>
      </c>
      <c r="H60" s="35">
        <v>79</v>
      </c>
      <c r="I60" s="33">
        <v>65</v>
      </c>
      <c r="J60" s="33">
        <v>61</v>
      </c>
      <c r="K60" s="34">
        <f>SUM(H60:J60)</f>
        <v>205</v>
      </c>
      <c r="L60" s="36">
        <f t="shared" si="5"/>
        <v>415</v>
      </c>
      <c r="M60" s="131" t="s">
        <v>140</v>
      </c>
      <c r="N60" s="132" t="s">
        <v>141</v>
      </c>
    </row>
    <row r="61" spans="1:14" ht="15">
      <c r="A61" s="73">
        <v>53</v>
      </c>
      <c r="B61" s="70"/>
      <c r="C61" s="70"/>
      <c r="D61" s="70"/>
      <c r="E61" s="70"/>
      <c r="F61" s="70"/>
      <c r="G61" s="71">
        <f t="shared" si="3"/>
        <v>0</v>
      </c>
      <c r="H61" s="70"/>
      <c r="I61" s="70"/>
      <c r="J61" s="70"/>
      <c r="K61" s="71">
        <f t="shared" si="4"/>
        <v>0</v>
      </c>
      <c r="L61" s="72">
        <f t="shared" si="5"/>
        <v>0</v>
      </c>
      <c r="M61" s="133"/>
      <c r="N61" s="133"/>
    </row>
    <row r="62" spans="1:14" ht="15">
      <c r="A62" s="16">
        <v>54</v>
      </c>
      <c r="B62" s="70"/>
      <c r="C62" s="70"/>
      <c r="D62" s="70"/>
      <c r="E62" s="70"/>
      <c r="F62" s="70"/>
      <c r="G62" s="71">
        <f t="shared" si="3"/>
        <v>0</v>
      </c>
      <c r="H62" s="70"/>
      <c r="I62" s="70"/>
      <c r="J62" s="70"/>
      <c r="K62" s="71">
        <f t="shared" si="4"/>
        <v>0</v>
      </c>
      <c r="L62" s="72">
        <f t="shared" si="5"/>
        <v>0</v>
      </c>
      <c r="M62" s="133"/>
      <c r="N62" s="133"/>
    </row>
    <row r="63" spans="1:14" ht="15">
      <c r="A63" s="31">
        <v>55</v>
      </c>
      <c r="B63" s="70"/>
      <c r="C63" s="70"/>
      <c r="D63" s="70"/>
      <c r="E63" s="70"/>
      <c r="F63" s="70"/>
      <c r="G63" s="71">
        <f t="shared" si="3"/>
        <v>0</v>
      </c>
      <c r="H63" s="70"/>
      <c r="I63" s="70"/>
      <c r="J63" s="70"/>
      <c r="K63" s="71">
        <f t="shared" si="4"/>
        <v>0</v>
      </c>
      <c r="L63" s="72">
        <f t="shared" si="5"/>
        <v>0</v>
      </c>
      <c r="M63" s="70"/>
      <c r="N63" s="70"/>
    </row>
    <row r="64" spans="1:14" ht="15">
      <c r="A64" s="31">
        <v>56</v>
      </c>
      <c r="B64" s="70"/>
      <c r="C64" s="70"/>
      <c r="D64" s="70"/>
      <c r="E64" s="70"/>
      <c r="F64" s="70"/>
      <c r="G64" s="71">
        <f t="shared" si="3"/>
        <v>0</v>
      </c>
      <c r="H64" s="70"/>
      <c r="I64" s="70"/>
      <c r="J64" s="70"/>
      <c r="K64" s="71">
        <f t="shared" si="4"/>
        <v>0</v>
      </c>
      <c r="L64" s="72">
        <f t="shared" si="5"/>
        <v>0</v>
      </c>
      <c r="M64" s="70"/>
      <c r="N64" s="70"/>
    </row>
    <row r="65" spans="1:14" ht="15">
      <c r="A65" s="16">
        <v>57</v>
      </c>
      <c r="B65" s="70"/>
      <c r="C65" s="70"/>
      <c r="D65" s="70"/>
      <c r="E65" s="70"/>
      <c r="F65" s="70"/>
      <c r="G65" s="71">
        <f t="shared" si="3"/>
        <v>0</v>
      </c>
      <c r="H65" s="70"/>
      <c r="I65" s="70"/>
      <c r="J65" s="70"/>
      <c r="K65" s="71">
        <f t="shared" si="4"/>
        <v>0</v>
      </c>
      <c r="L65" s="72">
        <f t="shared" si="5"/>
        <v>0</v>
      </c>
      <c r="M65" s="70"/>
      <c r="N65" s="70"/>
    </row>
    <row r="66" spans="1:14" ht="15">
      <c r="A66" s="31">
        <v>58</v>
      </c>
      <c r="B66" s="70"/>
      <c r="C66" s="70"/>
      <c r="D66" s="70"/>
      <c r="E66" s="70"/>
      <c r="F66" s="70"/>
      <c r="G66" s="71">
        <f t="shared" si="3"/>
        <v>0</v>
      </c>
      <c r="H66" s="70"/>
      <c r="I66" s="70"/>
      <c r="J66" s="70"/>
      <c r="K66" s="71">
        <f t="shared" si="4"/>
        <v>0</v>
      </c>
      <c r="L66" s="72">
        <f t="shared" si="5"/>
        <v>0</v>
      </c>
      <c r="M66" s="70"/>
      <c r="N66" s="70"/>
    </row>
  </sheetData>
  <sheetProtection/>
  <mergeCells count="16">
    <mergeCell ref="M3:M4"/>
    <mergeCell ref="N3:N4"/>
    <mergeCell ref="M7:M8"/>
    <mergeCell ref="N7:N8"/>
    <mergeCell ref="A7:A8"/>
    <mergeCell ref="A3:A4"/>
    <mergeCell ref="B3:B4"/>
    <mergeCell ref="C3:C4"/>
    <mergeCell ref="L3:L4"/>
    <mergeCell ref="B7:B8"/>
    <mergeCell ref="C7:C8"/>
    <mergeCell ref="L7:L8"/>
    <mergeCell ref="D7:F7"/>
    <mergeCell ref="D3:F3"/>
    <mergeCell ref="H3:J3"/>
    <mergeCell ref="H7:J7"/>
  </mergeCells>
  <hyperlinks>
    <hyperlink ref="M46" r:id="rId1" display="valentinkrebs@bluewin.ch"/>
    <hyperlink ref="M10" r:id="rId2" display="reto.mugwyler@bluewin.ch"/>
    <hyperlink ref="M43" r:id="rId3" display="jemmi.hermann@sunrise.ch"/>
    <hyperlink ref="M26" r:id="rId4" display="valentinkrebs@bluewin.ch"/>
    <hyperlink ref="M25" r:id="rId5" display="valentinkrebs@bluewin.ch"/>
    <hyperlink ref="M18" r:id="rId6" display="haemmerli.a@bluewin.ch"/>
    <hyperlink ref="M42" r:id="rId7" display="hanspleisch@bluewin.ch"/>
    <hyperlink ref="M45" r:id="rId8" display="marcelcaduff@hotmail.com"/>
    <hyperlink ref="M47" r:id="rId9" display="marcelcaduff@hotmail.com"/>
    <hyperlink ref="M50" r:id="rId10" display="norbertvinzens@bluewin.ch"/>
    <hyperlink ref="M16" r:id="rId11" display="reto.menzi@bluewin.ch"/>
    <hyperlink ref="M31" r:id="rId12" display="m-c.ulrich@bluewin.ch"/>
    <hyperlink ref="M33" r:id="rId13" display="h.kinz@glattnet.ch"/>
    <hyperlink ref="M39" r:id="rId14" display="jules.fenner@postmail.ch"/>
    <hyperlink ref="M40" r:id="rId15" display="h.diem@bluewin.ch"/>
    <hyperlink ref="M52" r:id="rId16" display="martin.merriam@rimag.ch"/>
    <hyperlink ref="M53" r:id="rId17" display="reto.menzi@bluewin.ch"/>
    <hyperlink ref="M54" r:id="rId18" display="fduber@gmx.ch"/>
    <hyperlink ref="M24" r:id="rId19" display="w.muentener.bauing@swissonline.ch"/>
    <hyperlink ref="M38" r:id="rId20" display="norbert.condrau@bluewin.ch"/>
    <hyperlink ref="M51" r:id="rId21" display="priska-kellenberger@bluewin.ch"/>
    <hyperlink ref="M12" r:id="rId22" display="waldvogel@shinternet.ch"/>
    <hyperlink ref="M44" r:id="rId23" display="tschudiii@gmx.ch"/>
    <hyperlink ref="M17" r:id="rId24" display="claude.bolli@bluewin.ch"/>
    <hyperlink ref="M11" r:id="rId25" display="renato.schena@bluewin.ch"/>
    <hyperlink ref="M37" r:id="rId26" display="beat.jann@thyssenkrupp.com"/>
    <hyperlink ref="M21" r:id="rId27" display="stephan-hildebrand@bluewin.ch"/>
    <hyperlink ref="M14" r:id="rId28" display="aa.meile@bluewin.ch"/>
    <hyperlink ref="M27" r:id="rId29" display="erwin_br@gmx.ch"/>
    <hyperlink ref="M19" r:id="rId30" display="jsl@tellgams.ch"/>
    <hyperlink ref="M28" r:id="rId31" display="ms@rsnweb.ch"/>
    <hyperlink ref="M20" r:id="rId32" display="Jung.albert@bluewin.ch"/>
    <hyperlink ref="M9" r:id="rId33" display="rudolf.heierli@bluewin.ch"/>
    <hyperlink ref="M22" r:id="rId34" display="silvan_hollenstein@hotmail.com"/>
    <hyperlink ref="M32" r:id="rId35" display="benny@goets.ch"/>
    <hyperlink ref="M35" r:id="rId36" display="jakobdiezi@bluewin.ch"/>
    <hyperlink ref="M41" r:id="rId37" display="rosmarie93@bluewin.ch"/>
    <hyperlink ref="M48" r:id="rId38" display="silvan_hollenstein@hotmail.com"/>
    <hyperlink ref="M49" r:id="rId39" display="michael.allenspach@gmx.ch"/>
    <hyperlink ref="M23" r:id="rId40" display="michael.allenspach@gmx.ch"/>
    <hyperlink ref="M56" r:id="rId41" display="rudolf.heierli@bluewin.ch"/>
    <hyperlink ref="M57" r:id="rId42" display="silvan_hollenstein@hotmail.com"/>
    <hyperlink ref="M58" r:id="rId43" display="silvan_hollenstein@hotmail.com"/>
    <hyperlink ref="M60" r:id="rId44" display="rudolf.heierli@bluewin.ch"/>
  </hyperlinks>
  <printOptions/>
  <pageMargins left="0.7" right="0.7" top="0.787401575" bottom="0.787401575" header="0.3" footer="0.3"/>
  <pageSetup horizontalDpi="600" verticalDpi="600" orientation="portrait" paperSize="9" scale="96" r:id="rId45"/>
  <ignoredErrors>
    <ignoredError sqref="N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B11" sqref="B11"/>
    </sheetView>
  </sheetViews>
  <sheetFormatPr defaultColWidth="11.421875" defaultRowHeight="15"/>
  <cols>
    <col min="1" max="1" width="8.421875" style="0" customWidth="1"/>
    <col min="2" max="2" width="21.140625" style="0" customWidth="1"/>
    <col min="3" max="3" width="7.28125" style="0" customWidth="1"/>
    <col min="4" max="12" width="6.00390625" style="0" customWidth="1"/>
    <col min="13" max="13" width="26.7109375" style="0" customWidth="1"/>
    <col min="14" max="14" width="13.7109375" style="0" customWidth="1"/>
  </cols>
  <sheetData>
    <row r="1" spans="1:12" ht="23.25">
      <c r="A1" s="19" t="s">
        <v>0</v>
      </c>
      <c r="B1" s="1"/>
      <c r="C1" s="2"/>
      <c r="D1" s="2"/>
      <c r="E1" s="2"/>
      <c r="F1" s="2"/>
      <c r="G1" s="20"/>
      <c r="H1" s="2"/>
      <c r="I1" s="2"/>
      <c r="J1" s="2"/>
      <c r="K1" s="20"/>
      <c r="L1" s="7"/>
    </row>
    <row r="2" spans="1:12" ht="15">
      <c r="A2" s="3"/>
      <c r="B2" s="4"/>
      <c r="C2" s="3"/>
      <c r="D2" s="3"/>
      <c r="E2" s="3"/>
      <c r="F2" s="3"/>
      <c r="G2" s="21"/>
      <c r="H2" s="3"/>
      <c r="I2" s="3"/>
      <c r="J2" s="3"/>
      <c r="K2" s="21"/>
      <c r="L2" s="24"/>
    </row>
    <row r="3" spans="1:14" ht="15">
      <c r="A3" s="149" t="s">
        <v>1</v>
      </c>
      <c r="B3" s="151" t="s">
        <v>2</v>
      </c>
      <c r="C3" s="151" t="s">
        <v>3</v>
      </c>
      <c r="D3" s="146" t="s">
        <v>4</v>
      </c>
      <c r="E3" s="147"/>
      <c r="F3" s="147"/>
      <c r="G3" s="40"/>
      <c r="H3" s="146" t="s">
        <v>5</v>
      </c>
      <c r="I3" s="147"/>
      <c r="J3" s="147"/>
      <c r="K3" s="28"/>
      <c r="L3" s="139" t="s">
        <v>6</v>
      </c>
      <c r="M3" s="159" t="s">
        <v>14</v>
      </c>
      <c r="N3" s="160" t="s">
        <v>15</v>
      </c>
    </row>
    <row r="4" spans="1:14" ht="15">
      <c r="A4" s="150"/>
      <c r="B4" s="152"/>
      <c r="C4" s="152"/>
      <c r="D4" s="8" t="s">
        <v>7</v>
      </c>
      <c r="E4" s="9" t="s">
        <v>8</v>
      </c>
      <c r="F4" s="9" t="s">
        <v>9</v>
      </c>
      <c r="G4" s="10" t="s">
        <v>6</v>
      </c>
      <c r="H4" s="8" t="s">
        <v>7</v>
      </c>
      <c r="I4" s="9" t="s">
        <v>8</v>
      </c>
      <c r="J4" s="9" t="s">
        <v>9</v>
      </c>
      <c r="K4" s="29" t="s">
        <v>6</v>
      </c>
      <c r="L4" s="140"/>
      <c r="M4" s="159"/>
      <c r="N4" s="160"/>
    </row>
    <row r="5" spans="1:14" ht="15.75" thickBot="1">
      <c r="A5" s="11">
        <v>1</v>
      </c>
      <c r="B5" s="12" t="s">
        <v>10</v>
      </c>
      <c r="C5" s="13" t="s">
        <v>11</v>
      </c>
      <c r="D5" s="14">
        <v>93</v>
      </c>
      <c r="E5" s="15">
        <v>90</v>
      </c>
      <c r="F5" s="15">
        <v>89</v>
      </c>
      <c r="G5" s="22">
        <v>272</v>
      </c>
      <c r="H5" s="14">
        <v>91</v>
      </c>
      <c r="I5" s="15">
        <v>89</v>
      </c>
      <c r="J5" s="15">
        <v>88</v>
      </c>
      <c r="K5" s="30">
        <v>268</v>
      </c>
      <c r="L5" s="27">
        <v>540</v>
      </c>
      <c r="M5" s="41" t="s">
        <v>16</v>
      </c>
      <c r="N5" s="42" t="s">
        <v>17</v>
      </c>
    </row>
    <row r="6" spans="1:12" ht="15">
      <c r="A6" s="6"/>
      <c r="B6" s="5"/>
      <c r="C6" s="6"/>
      <c r="D6" s="6"/>
      <c r="E6" s="6"/>
      <c r="F6" s="6"/>
      <c r="G6" s="23"/>
      <c r="H6" s="6"/>
      <c r="I6" s="6"/>
      <c r="J6" s="6"/>
      <c r="K6" s="23"/>
      <c r="L6" s="25"/>
    </row>
    <row r="7" spans="1:14" ht="15">
      <c r="A7" s="141" t="s">
        <v>1</v>
      </c>
      <c r="B7" s="141" t="s">
        <v>2</v>
      </c>
      <c r="C7" s="141" t="s">
        <v>3</v>
      </c>
      <c r="D7" s="144" t="s">
        <v>12</v>
      </c>
      <c r="E7" s="145"/>
      <c r="F7" s="145"/>
      <c r="G7" s="26"/>
      <c r="H7" s="148" t="s">
        <v>13</v>
      </c>
      <c r="I7" s="145"/>
      <c r="J7" s="145"/>
      <c r="K7" s="26"/>
      <c r="L7" s="124" t="s">
        <v>6</v>
      </c>
      <c r="M7" s="161" t="s">
        <v>14</v>
      </c>
      <c r="N7" s="162" t="s">
        <v>15</v>
      </c>
    </row>
    <row r="8" spans="1:14" ht="15.75" thickBot="1">
      <c r="A8" s="142"/>
      <c r="B8" s="142"/>
      <c r="C8" s="142"/>
      <c r="D8" s="37" t="s">
        <v>7</v>
      </c>
      <c r="E8" s="37" t="s">
        <v>8</v>
      </c>
      <c r="F8" s="37" t="s">
        <v>9</v>
      </c>
      <c r="G8" s="38" t="s">
        <v>6</v>
      </c>
      <c r="H8" s="39" t="s">
        <v>7</v>
      </c>
      <c r="I8" s="37" t="s">
        <v>8</v>
      </c>
      <c r="J8" s="37" t="s">
        <v>9</v>
      </c>
      <c r="K8" s="38" t="s">
        <v>6</v>
      </c>
      <c r="L8" s="143"/>
      <c r="M8" s="161"/>
      <c r="N8" s="162"/>
    </row>
    <row r="9" spans="1:14" ht="15">
      <c r="A9" s="31">
        <v>1</v>
      </c>
      <c r="B9" s="46" t="s">
        <v>53</v>
      </c>
      <c r="C9" s="47" t="s">
        <v>54</v>
      </c>
      <c r="D9" s="33">
        <v>90</v>
      </c>
      <c r="E9" s="33">
        <v>92</v>
      </c>
      <c r="F9" s="33">
        <v>76</v>
      </c>
      <c r="G9" s="34">
        <f>SUM(D9:F9)</f>
        <v>258</v>
      </c>
      <c r="H9" s="35">
        <v>73</v>
      </c>
      <c r="I9" s="33">
        <v>82</v>
      </c>
      <c r="J9" s="33">
        <v>79</v>
      </c>
      <c r="K9" s="34">
        <f>SUM(H9:J9)</f>
        <v>234</v>
      </c>
      <c r="L9" s="36">
        <f>SUM(G9,K9)</f>
        <v>492</v>
      </c>
      <c r="M9" s="50" t="s">
        <v>55</v>
      </c>
      <c r="N9" s="48" t="s">
        <v>56</v>
      </c>
    </row>
    <row r="10" spans="1:14" ht="15">
      <c r="A10" s="16">
        <v>2</v>
      </c>
      <c r="B10" s="49" t="s">
        <v>57</v>
      </c>
      <c r="C10" s="47" t="s">
        <v>54</v>
      </c>
      <c r="D10" s="18">
        <v>70</v>
      </c>
      <c r="E10" s="18">
        <v>83</v>
      </c>
      <c r="F10" s="18">
        <v>78</v>
      </c>
      <c r="G10" s="34">
        <f>SUM(D10:F10)</f>
        <v>231</v>
      </c>
      <c r="H10" s="35">
        <v>84</v>
      </c>
      <c r="I10" s="33">
        <v>76</v>
      </c>
      <c r="J10" s="33">
        <v>76</v>
      </c>
      <c r="K10" s="34">
        <f>SUM(H10:J10)</f>
        <v>236</v>
      </c>
      <c r="L10" s="36">
        <f>SUM(G10,K10)</f>
        <v>467</v>
      </c>
      <c r="M10" s="50" t="s">
        <v>58</v>
      </c>
      <c r="N10" s="48" t="s">
        <v>59</v>
      </c>
    </row>
    <row r="11" spans="1:14" ht="15">
      <c r="A11" s="31">
        <v>3</v>
      </c>
      <c r="B11" s="32"/>
      <c r="C11" s="33"/>
      <c r="D11" s="33"/>
      <c r="E11" s="33"/>
      <c r="F11" s="33"/>
      <c r="G11" s="34">
        <f aca="true" t="shared" si="0" ref="G11:G40">SUM(D11:F11)</f>
        <v>0</v>
      </c>
      <c r="H11" s="35"/>
      <c r="I11" s="33"/>
      <c r="J11" s="33"/>
      <c r="K11" s="34">
        <f aca="true" t="shared" si="1" ref="K11:K40">SUM(H11:J11)</f>
        <v>0</v>
      </c>
      <c r="L11" s="36">
        <f aca="true" t="shared" si="2" ref="L11:L40">SUM(G11,K11)</f>
        <v>0</v>
      </c>
      <c r="M11" s="43"/>
      <c r="N11" s="43"/>
    </row>
    <row r="12" spans="1:14" ht="15">
      <c r="A12" s="16">
        <v>4</v>
      </c>
      <c r="B12" s="17"/>
      <c r="C12" s="33"/>
      <c r="D12" s="18"/>
      <c r="E12" s="18"/>
      <c r="F12" s="18"/>
      <c r="G12" s="34">
        <f t="shared" si="0"/>
        <v>0</v>
      </c>
      <c r="H12" s="35"/>
      <c r="I12" s="33"/>
      <c r="J12" s="33"/>
      <c r="K12" s="34">
        <f t="shared" si="1"/>
        <v>0</v>
      </c>
      <c r="L12" s="36">
        <f t="shared" si="2"/>
        <v>0</v>
      </c>
      <c r="M12" s="43"/>
      <c r="N12" s="43"/>
    </row>
    <row r="13" spans="1:14" ht="15">
      <c r="A13" s="31">
        <v>5</v>
      </c>
      <c r="B13" s="32"/>
      <c r="C13" s="33"/>
      <c r="D13" s="33"/>
      <c r="E13" s="33"/>
      <c r="F13" s="33"/>
      <c r="G13" s="34">
        <f t="shared" si="0"/>
        <v>0</v>
      </c>
      <c r="H13" s="35"/>
      <c r="I13" s="33"/>
      <c r="J13" s="33"/>
      <c r="K13" s="34">
        <f t="shared" si="1"/>
        <v>0</v>
      </c>
      <c r="L13" s="36">
        <f t="shared" si="2"/>
        <v>0</v>
      </c>
      <c r="M13" s="43"/>
      <c r="N13" s="43"/>
    </row>
    <row r="14" spans="1:14" ht="15">
      <c r="A14" s="16">
        <v>6</v>
      </c>
      <c r="B14" s="17"/>
      <c r="C14" s="33"/>
      <c r="D14" s="18"/>
      <c r="E14" s="18"/>
      <c r="F14" s="18"/>
      <c r="G14" s="34">
        <f t="shared" si="0"/>
        <v>0</v>
      </c>
      <c r="H14" s="35"/>
      <c r="I14" s="33"/>
      <c r="J14" s="33"/>
      <c r="K14" s="34">
        <f t="shared" si="1"/>
        <v>0</v>
      </c>
      <c r="L14" s="36">
        <f t="shared" si="2"/>
        <v>0</v>
      </c>
      <c r="M14" s="43"/>
      <c r="N14" s="43"/>
    </row>
    <row r="15" spans="1:14" ht="15">
      <c r="A15" s="31">
        <v>7</v>
      </c>
      <c r="B15" s="32"/>
      <c r="C15" s="33"/>
      <c r="D15" s="33"/>
      <c r="E15" s="33"/>
      <c r="F15" s="33"/>
      <c r="G15" s="34">
        <f t="shared" si="0"/>
        <v>0</v>
      </c>
      <c r="H15" s="35"/>
      <c r="I15" s="33"/>
      <c r="J15" s="33"/>
      <c r="K15" s="34">
        <f t="shared" si="1"/>
        <v>0</v>
      </c>
      <c r="L15" s="36">
        <f t="shared" si="2"/>
        <v>0</v>
      </c>
      <c r="M15" s="43"/>
      <c r="N15" s="43"/>
    </row>
    <row r="16" spans="1:14" ht="15">
      <c r="A16" s="16">
        <v>8</v>
      </c>
      <c r="B16" s="17"/>
      <c r="C16" s="33"/>
      <c r="D16" s="18"/>
      <c r="E16" s="18"/>
      <c r="F16" s="18"/>
      <c r="G16" s="34">
        <f t="shared" si="0"/>
        <v>0</v>
      </c>
      <c r="H16" s="35"/>
      <c r="I16" s="33"/>
      <c r="J16" s="33"/>
      <c r="K16" s="34">
        <f t="shared" si="1"/>
        <v>0</v>
      </c>
      <c r="L16" s="36">
        <f t="shared" si="2"/>
        <v>0</v>
      </c>
      <c r="M16" s="43"/>
      <c r="N16" s="43"/>
    </row>
    <row r="17" spans="1:14" ht="15">
      <c r="A17" s="31">
        <v>9</v>
      </c>
      <c r="B17" s="32"/>
      <c r="C17" s="33"/>
      <c r="D17" s="33"/>
      <c r="E17" s="33"/>
      <c r="F17" s="33"/>
      <c r="G17" s="34">
        <f t="shared" si="0"/>
        <v>0</v>
      </c>
      <c r="H17" s="35"/>
      <c r="I17" s="33"/>
      <c r="J17" s="33"/>
      <c r="K17" s="34">
        <f t="shared" si="1"/>
        <v>0</v>
      </c>
      <c r="L17" s="36">
        <f t="shared" si="2"/>
        <v>0</v>
      </c>
      <c r="M17" s="43"/>
      <c r="N17" s="43"/>
    </row>
    <row r="18" spans="1:14" ht="15">
      <c r="A18" s="16">
        <v>10</v>
      </c>
      <c r="B18" s="17"/>
      <c r="C18" s="33"/>
      <c r="D18" s="18"/>
      <c r="E18" s="18"/>
      <c r="F18" s="18"/>
      <c r="G18" s="34">
        <f t="shared" si="0"/>
        <v>0</v>
      </c>
      <c r="H18" s="35"/>
      <c r="I18" s="33"/>
      <c r="J18" s="33"/>
      <c r="K18" s="34">
        <f t="shared" si="1"/>
        <v>0</v>
      </c>
      <c r="L18" s="36">
        <f t="shared" si="2"/>
        <v>0</v>
      </c>
      <c r="M18" s="43"/>
      <c r="N18" s="43"/>
    </row>
    <row r="19" spans="1:14" ht="15">
      <c r="A19" s="31">
        <v>11</v>
      </c>
      <c r="B19" s="32"/>
      <c r="C19" s="33"/>
      <c r="D19" s="33"/>
      <c r="E19" s="33"/>
      <c r="F19" s="33"/>
      <c r="G19" s="34">
        <f t="shared" si="0"/>
        <v>0</v>
      </c>
      <c r="H19" s="35"/>
      <c r="I19" s="33"/>
      <c r="J19" s="33"/>
      <c r="K19" s="34">
        <f t="shared" si="1"/>
        <v>0</v>
      </c>
      <c r="L19" s="36">
        <f t="shared" si="2"/>
        <v>0</v>
      </c>
      <c r="M19" s="43"/>
      <c r="N19" s="43"/>
    </row>
    <row r="20" spans="1:14" ht="15">
      <c r="A20" s="16">
        <v>12</v>
      </c>
      <c r="B20" s="17"/>
      <c r="C20" s="33"/>
      <c r="D20" s="18"/>
      <c r="E20" s="18"/>
      <c r="F20" s="18"/>
      <c r="G20" s="34">
        <f t="shared" si="0"/>
        <v>0</v>
      </c>
      <c r="H20" s="35"/>
      <c r="I20" s="33"/>
      <c r="J20" s="33"/>
      <c r="K20" s="34">
        <f t="shared" si="1"/>
        <v>0</v>
      </c>
      <c r="L20" s="36">
        <f t="shared" si="2"/>
        <v>0</v>
      </c>
      <c r="M20" s="43"/>
      <c r="N20" s="43"/>
    </row>
    <row r="21" spans="1:14" ht="15">
      <c r="A21" s="31">
        <v>13</v>
      </c>
      <c r="B21" s="32"/>
      <c r="C21" s="33"/>
      <c r="D21" s="33"/>
      <c r="E21" s="33"/>
      <c r="F21" s="33"/>
      <c r="G21" s="34">
        <f t="shared" si="0"/>
        <v>0</v>
      </c>
      <c r="H21" s="35"/>
      <c r="I21" s="33"/>
      <c r="J21" s="33"/>
      <c r="K21" s="34">
        <f t="shared" si="1"/>
        <v>0</v>
      </c>
      <c r="L21" s="36">
        <f t="shared" si="2"/>
        <v>0</v>
      </c>
      <c r="M21" s="43"/>
      <c r="N21" s="43"/>
    </row>
    <row r="22" spans="1:14" ht="15">
      <c r="A22" s="16">
        <v>14</v>
      </c>
      <c r="B22" s="17"/>
      <c r="C22" s="33"/>
      <c r="D22" s="18"/>
      <c r="E22" s="18"/>
      <c r="F22" s="18"/>
      <c r="G22" s="34">
        <f t="shared" si="0"/>
        <v>0</v>
      </c>
      <c r="H22" s="35"/>
      <c r="I22" s="33"/>
      <c r="J22" s="33"/>
      <c r="K22" s="34">
        <f t="shared" si="1"/>
        <v>0</v>
      </c>
      <c r="L22" s="36">
        <f t="shared" si="2"/>
        <v>0</v>
      </c>
      <c r="M22" s="43"/>
      <c r="N22" s="43"/>
    </row>
    <row r="23" spans="1:14" ht="15">
      <c r="A23" s="31">
        <v>15</v>
      </c>
      <c r="B23" s="32"/>
      <c r="C23" s="33"/>
      <c r="D23" s="33"/>
      <c r="E23" s="33"/>
      <c r="F23" s="33"/>
      <c r="G23" s="34">
        <f t="shared" si="0"/>
        <v>0</v>
      </c>
      <c r="H23" s="35"/>
      <c r="I23" s="33"/>
      <c r="J23" s="33"/>
      <c r="K23" s="34">
        <f t="shared" si="1"/>
        <v>0</v>
      </c>
      <c r="L23" s="36">
        <f t="shared" si="2"/>
        <v>0</v>
      </c>
      <c r="M23" s="43"/>
      <c r="N23" s="43"/>
    </row>
    <row r="24" spans="1:14" ht="15">
      <c r="A24" s="16">
        <v>16</v>
      </c>
      <c r="B24" s="17"/>
      <c r="C24" s="33"/>
      <c r="D24" s="18"/>
      <c r="E24" s="18"/>
      <c r="F24" s="18"/>
      <c r="G24" s="34">
        <f t="shared" si="0"/>
        <v>0</v>
      </c>
      <c r="H24" s="35"/>
      <c r="I24" s="33"/>
      <c r="J24" s="33"/>
      <c r="K24" s="34">
        <f t="shared" si="1"/>
        <v>0</v>
      </c>
      <c r="L24" s="36">
        <f t="shared" si="2"/>
        <v>0</v>
      </c>
      <c r="M24" s="43"/>
      <c r="N24" s="43"/>
    </row>
    <row r="25" spans="1:14" ht="15">
      <c r="A25" s="31">
        <v>17</v>
      </c>
      <c r="B25" s="32"/>
      <c r="C25" s="33"/>
      <c r="D25" s="33"/>
      <c r="E25" s="33"/>
      <c r="F25" s="33"/>
      <c r="G25" s="34">
        <f t="shared" si="0"/>
        <v>0</v>
      </c>
      <c r="H25" s="35"/>
      <c r="I25" s="33"/>
      <c r="J25" s="33"/>
      <c r="K25" s="34">
        <f t="shared" si="1"/>
        <v>0</v>
      </c>
      <c r="L25" s="36">
        <f t="shared" si="2"/>
        <v>0</v>
      </c>
      <c r="M25" s="43"/>
      <c r="N25" s="43"/>
    </row>
    <row r="26" spans="1:14" ht="15">
      <c r="A26" s="16">
        <v>18</v>
      </c>
      <c r="B26" s="17"/>
      <c r="C26" s="33"/>
      <c r="D26" s="18"/>
      <c r="E26" s="18"/>
      <c r="F26" s="18"/>
      <c r="G26" s="34">
        <f t="shared" si="0"/>
        <v>0</v>
      </c>
      <c r="H26" s="35"/>
      <c r="I26" s="33"/>
      <c r="J26" s="33"/>
      <c r="K26" s="34">
        <f t="shared" si="1"/>
        <v>0</v>
      </c>
      <c r="L26" s="36">
        <f t="shared" si="2"/>
        <v>0</v>
      </c>
      <c r="M26" s="43"/>
      <c r="N26" s="43"/>
    </row>
    <row r="27" spans="1:14" ht="15">
      <c r="A27" s="31">
        <v>19</v>
      </c>
      <c r="B27" s="32"/>
      <c r="C27" s="33"/>
      <c r="D27" s="33"/>
      <c r="E27" s="33"/>
      <c r="F27" s="33"/>
      <c r="G27" s="34">
        <f t="shared" si="0"/>
        <v>0</v>
      </c>
      <c r="H27" s="35"/>
      <c r="I27" s="33"/>
      <c r="J27" s="33"/>
      <c r="K27" s="34">
        <f t="shared" si="1"/>
        <v>0</v>
      </c>
      <c r="L27" s="36">
        <f t="shared" si="2"/>
        <v>0</v>
      </c>
      <c r="M27" s="43"/>
      <c r="N27" s="43"/>
    </row>
    <row r="28" spans="1:14" ht="15">
      <c r="A28" s="16">
        <v>20</v>
      </c>
      <c r="B28" s="17"/>
      <c r="C28" s="33"/>
      <c r="D28" s="18"/>
      <c r="E28" s="18"/>
      <c r="F28" s="18"/>
      <c r="G28" s="34">
        <f t="shared" si="0"/>
        <v>0</v>
      </c>
      <c r="H28" s="35"/>
      <c r="I28" s="33"/>
      <c r="J28" s="33"/>
      <c r="K28" s="34">
        <f t="shared" si="1"/>
        <v>0</v>
      </c>
      <c r="L28" s="36">
        <f t="shared" si="2"/>
        <v>0</v>
      </c>
      <c r="M28" s="43"/>
      <c r="N28" s="43"/>
    </row>
    <row r="29" spans="1:14" ht="15">
      <c r="A29" s="31">
        <v>21</v>
      </c>
      <c r="B29" s="32"/>
      <c r="C29" s="33"/>
      <c r="D29" s="33"/>
      <c r="E29" s="33"/>
      <c r="F29" s="33"/>
      <c r="G29" s="34">
        <f t="shared" si="0"/>
        <v>0</v>
      </c>
      <c r="H29" s="35"/>
      <c r="I29" s="33"/>
      <c r="J29" s="33"/>
      <c r="K29" s="34">
        <f t="shared" si="1"/>
        <v>0</v>
      </c>
      <c r="L29" s="36">
        <f t="shared" si="2"/>
        <v>0</v>
      </c>
      <c r="M29" s="43"/>
      <c r="N29" s="43"/>
    </row>
    <row r="30" spans="1:14" ht="15">
      <c r="A30" s="16">
        <v>22</v>
      </c>
      <c r="B30" s="17"/>
      <c r="C30" s="33"/>
      <c r="D30" s="18"/>
      <c r="E30" s="18"/>
      <c r="F30" s="18"/>
      <c r="G30" s="34">
        <f t="shared" si="0"/>
        <v>0</v>
      </c>
      <c r="H30" s="35"/>
      <c r="I30" s="33"/>
      <c r="J30" s="33"/>
      <c r="K30" s="34">
        <f t="shared" si="1"/>
        <v>0</v>
      </c>
      <c r="L30" s="36">
        <f t="shared" si="2"/>
        <v>0</v>
      </c>
      <c r="M30" s="43"/>
      <c r="N30" s="43"/>
    </row>
    <row r="31" spans="1:14" ht="15">
      <c r="A31" s="31">
        <v>23</v>
      </c>
      <c r="B31" s="32"/>
      <c r="C31" s="33"/>
      <c r="D31" s="33"/>
      <c r="E31" s="33"/>
      <c r="F31" s="33"/>
      <c r="G31" s="34">
        <f t="shared" si="0"/>
        <v>0</v>
      </c>
      <c r="H31" s="35"/>
      <c r="I31" s="33"/>
      <c r="J31" s="33"/>
      <c r="K31" s="34">
        <f t="shared" si="1"/>
        <v>0</v>
      </c>
      <c r="L31" s="36">
        <f t="shared" si="2"/>
        <v>0</v>
      </c>
      <c r="M31" s="43"/>
      <c r="N31" s="43"/>
    </row>
    <row r="32" spans="1:14" ht="15">
      <c r="A32" s="16">
        <v>24</v>
      </c>
      <c r="B32" s="17"/>
      <c r="C32" s="33"/>
      <c r="D32" s="18"/>
      <c r="E32" s="18"/>
      <c r="F32" s="18"/>
      <c r="G32" s="34">
        <f t="shared" si="0"/>
        <v>0</v>
      </c>
      <c r="H32" s="35"/>
      <c r="I32" s="33"/>
      <c r="J32" s="33"/>
      <c r="K32" s="34">
        <f t="shared" si="1"/>
        <v>0</v>
      </c>
      <c r="L32" s="36">
        <f t="shared" si="2"/>
        <v>0</v>
      </c>
      <c r="M32" s="43"/>
      <c r="N32" s="43"/>
    </row>
    <row r="33" spans="1:14" ht="15">
      <c r="A33" s="31">
        <v>25</v>
      </c>
      <c r="B33" s="32"/>
      <c r="C33" s="33"/>
      <c r="D33" s="33"/>
      <c r="E33" s="33"/>
      <c r="F33" s="33"/>
      <c r="G33" s="34">
        <f t="shared" si="0"/>
        <v>0</v>
      </c>
      <c r="H33" s="35"/>
      <c r="I33" s="33"/>
      <c r="J33" s="33"/>
      <c r="K33" s="34">
        <f t="shared" si="1"/>
        <v>0</v>
      </c>
      <c r="L33" s="36">
        <f t="shared" si="2"/>
        <v>0</v>
      </c>
      <c r="M33" s="43"/>
      <c r="N33" s="43"/>
    </row>
    <row r="34" spans="1:14" ht="15">
      <c r="A34" s="16">
        <v>26</v>
      </c>
      <c r="B34" s="17"/>
      <c r="C34" s="33"/>
      <c r="D34" s="18"/>
      <c r="E34" s="18"/>
      <c r="F34" s="18"/>
      <c r="G34" s="34">
        <f t="shared" si="0"/>
        <v>0</v>
      </c>
      <c r="H34" s="35"/>
      <c r="I34" s="33"/>
      <c r="J34" s="33"/>
      <c r="K34" s="34">
        <f t="shared" si="1"/>
        <v>0</v>
      </c>
      <c r="L34" s="36">
        <f t="shared" si="2"/>
        <v>0</v>
      </c>
      <c r="M34" s="43"/>
      <c r="N34" s="43"/>
    </row>
    <row r="35" spans="1:14" ht="15">
      <c r="A35" s="31">
        <v>27</v>
      </c>
      <c r="B35" s="32"/>
      <c r="C35" s="33"/>
      <c r="D35" s="33"/>
      <c r="E35" s="33"/>
      <c r="F35" s="33"/>
      <c r="G35" s="34">
        <f t="shared" si="0"/>
        <v>0</v>
      </c>
      <c r="H35" s="35"/>
      <c r="I35" s="33"/>
      <c r="J35" s="33"/>
      <c r="K35" s="34">
        <f t="shared" si="1"/>
        <v>0</v>
      </c>
      <c r="L35" s="36">
        <f t="shared" si="2"/>
        <v>0</v>
      </c>
      <c r="M35" s="43"/>
      <c r="N35" s="43"/>
    </row>
    <row r="36" spans="1:14" ht="15">
      <c r="A36" s="16">
        <v>28</v>
      </c>
      <c r="B36" s="17"/>
      <c r="C36" s="33"/>
      <c r="D36" s="18"/>
      <c r="E36" s="18"/>
      <c r="F36" s="18"/>
      <c r="G36" s="34">
        <f t="shared" si="0"/>
        <v>0</v>
      </c>
      <c r="H36" s="35"/>
      <c r="I36" s="33"/>
      <c r="J36" s="33"/>
      <c r="K36" s="34">
        <f t="shared" si="1"/>
        <v>0</v>
      </c>
      <c r="L36" s="36">
        <f t="shared" si="2"/>
        <v>0</v>
      </c>
      <c r="M36" s="43"/>
      <c r="N36" s="44"/>
    </row>
    <row r="37" spans="1:14" ht="15">
      <c r="A37" s="31">
        <v>29</v>
      </c>
      <c r="B37" s="32"/>
      <c r="C37" s="33"/>
      <c r="D37" s="33"/>
      <c r="E37" s="33"/>
      <c r="F37" s="33"/>
      <c r="G37" s="34">
        <f t="shared" si="0"/>
        <v>0</v>
      </c>
      <c r="H37" s="35"/>
      <c r="I37" s="33"/>
      <c r="J37" s="33"/>
      <c r="K37" s="34">
        <f t="shared" si="1"/>
        <v>0</v>
      </c>
      <c r="L37" s="36">
        <f t="shared" si="2"/>
        <v>0</v>
      </c>
      <c r="M37" s="43"/>
      <c r="N37" s="43"/>
    </row>
    <row r="38" spans="1:14" ht="15">
      <c r="A38" s="16">
        <v>30</v>
      </c>
      <c r="B38" s="17"/>
      <c r="C38" s="33"/>
      <c r="D38" s="18"/>
      <c r="E38" s="18"/>
      <c r="F38" s="18"/>
      <c r="G38" s="34">
        <f t="shared" si="0"/>
        <v>0</v>
      </c>
      <c r="H38" s="35"/>
      <c r="I38" s="33"/>
      <c r="J38" s="33"/>
      <c r="K38" s="34">
        <f t="shared" si="1"/>
        <v>0</v>
      </c>
      <c r="L38" s="36">
        <f t="shared" si="2"/>
        <v>0</v>
      </c>
      <c r="M38" s="43"/>
      <c r="N38" s="43"/>
    </row>
    <row r="39" spans="1:14" ht="15">
      <c r="A39" s="31">
        <v>31</v>
      </c>
      <c r="B39" s="32"/>
      <c r="C39" s="33"/>
      <c r="D39" s="33"/>
      <c r="E39" s="33"/>
      <c r="F39" s="33"/>
      <c r="G39" s="34">
        <f t="shared" si="0"/>
        <v>0</v>
      </c>
      <c r="H39" s="35"/>
      <c r="I39" s="33"/>
      <c r="J39" s="33"/>
      <c r="K39" s="34">
        <f t="shared" si="1"/>
        <v>0</v>
      </c>
      <c r="L39" s="36">
        <f t="shared" si="2"/>
        <v>0</v>
      </c>
      <c r="M39" s="43"/>
      <c r="N39" s="43"/>
    </row>
    <row r="40" spans="1:14" ht="15">
      <c r="A40" s="16">
        <v>32</v>
      </c>
      <c r="B40" s="17"/>
      <c r="C40" s="33"/>
      <c r="D40" s="18"/>
      <c r="E40" s="18"/>
      <c r="F40" s="18"/>
      <c r="G40" s="34">
        <f t="shared" si="0"/>
        <v>0</v>
      </c>
      <c r="H40" s="35"/>
      <c r="I40" s="33"/>
      <c r="J40" s="33"/>
      <c r="K40" s="34">
        <f t="shared" si="1"/>
        <v>0</v>
      </c>
      <c r="L40" s="36">
        <f t="shared" si="2"/>
        <v>0</v>
      </c>
      <c r="M40" s="43"/>
      <c r="N40" s="43"/>
    </row>
    <row r="41" spans="1:14" ht="15">
      <c r="A41" s="31">
        <v>33</v>
      </c>
      <c r="B41" s="32"/>
      <c r="C41" s="33"/>
      <c r="D41" s="33"/>
      <c r="E41" s="33"/>
      <c r="F41" s="33"/>
      <c r="G41" s="34">
        <f>SUM(D41:F41)</f>
        <v>0</v>
      </c>
      <c r="H41" s="35"/>
      <c r="I41" s="33"/>
      <c r="J41" s="33"/>
      <c r="K41" s="34">
        <f>SUM(H41:J41)</f>
        <v>0</v>
      </c>
      <c r="L41" s="36">
        <f>SUM(G41,K41)</f>
        <v>0</v>
      </c>
      <c r="M41" s="43"/>
      <c r="N41" s="43"/>
    </row>
    <row r="42" spans="1:14" ht="15">
      <c r="A42" s="16">
        <v>34</v>
      </c>
      <c r="B42" s="17"/>
      <c r="C42" s="33"/>
      <c r="D42" s="18"/>
      <c r="E42" s="18"/>
      <c r="F42" s="18"/>
      <c r="G42" s="34">
        <f>SUM(D42:F42)</f>
        <v>0</v>
      </c>
      <c r="H42" s="35"/>
      <c r="I42" s="33"/>
      <c r="J42" s="33"/>
      <c r="K42" s="34">
        <f>SUM(H42:J42)</f>
        <v>0</v>
      </c>
      <c r="L42" s="36">
        <f>SUM(G42,K42)</f>
        <v>0</v>
      </c>
      <c r="M42" s="43"/>
      <c r="N42" s="43"/>
    </row>
    <row r="43" spans="1:14" ht="15">
      <c r="A43" s="31">
        <v>35</v>
      </c>
      <c r="B43" s="32"/>
      <c r="C43" s="33"/>
      <c r="D43" s="33"/>
      <c r="E43" s="33"/>
      <c r="F43" s="33"/>
      <c r="G43" s="34">
        <f>SUM(D43:F43)</f>
        <v>0</v>
      </c>
      <c r="H43" s="35"/>
      <c r="I43" s="33"/>
      <c r="J43" s="33"/>
      <c r="K43" s="34">
        <f>SUM(H43:J43)</f>
        <v>0</v>
      </c>
      <c r="L43" s="36">
        <f>SUM(G43,K43)</f>
        <v>0</v>
      </c>
      <c r="M43" s="43"/>
      <c r="N43" s="43"/>
    </row>
    <row r="44" spans="1:14" ht="15">
      <c r="A44" s="16">
        <v>36</v>
      </c>
      <c r="B44" s="17"/>
      <c r="C44" s="33"/>
      <c r="D44" s="18"/>
      <c r="E44" s="18"/>
      <c r="F44" s="18"/>
      <c r="G44" s="34">
        <f>SUM(D44:F44)</f>
        <v>0</v>
      </c>
      <c r="H44" s="35"/>
      <c r="I44" s="33"/>
      <c r="J44" s="33"/>
      <c r="K44" s="34">
        <f>SUM(H44:J44)</f>
        <v>0</v>
      </c>
      <c r="L44" s="36">
        <f>SUM(G44,K44)</f>
        <v>0</v>
      </c>
      <c r="M44" s="43"/>
      <c r="N44" s="43"/>
    </row>
    <row r="45" spans="1:14" ht="15">
      <c r="A45" s="31">
        <v>37</v>
      </c>
      <c r="B45" s="32"/>
      <c r="C45" s="33"/>
      <c r="D45" s="33"/>
      <c r="E45" s="33"/>
      <c r="F45" s="33"/>
      <c r="G45" s="34">
        <f>SUM(D45:F45)</f>
        <v>0</v>
      </c>
      <c r="H45" s="35"/>
      <c r="I45" s="33"/>
      <c r="J45" s="33"/>
      <c r="K45" s="34">
        <f>SUM(H45:J45)</f>
        <v>0</v>
      </c>
      <c r="L45" s="36">
        <f>SUM(G45,K45)</f>
        <v>0</v>
      </c>
      <c r="M45" s="43"/>
      <c r="N45" s="43"/>
    </row>
  </sheetData>
  <mergeCells count="16">
    <mergeCell ref="H7:J7"/>
    <mergeCell ref="L7:L8"/>
    <mergeCell ref="M7:M8"/>
    <mergeCell ref="N7:N8"/>
    <mergeCell ref="A7:A8"/>
    <mergeCell ref="B7:B8"/>
    <mergeCell ref="C7:C8"/>
    <mergeCell ref="D7:F7"/>
    <mergeCell ref="H3:J3"/>
    <mergeCell ref="L3:L4"/>
    <mergeCell ref="M3:M4"/>
    <mergeCell ref="N3:N4"/>
    <mergeCell ref="A3:A4"/>
    <mergeCell ref="B3:B4"/>
    <mergeCell ref="C3:C4"/>
    <mergeCell ref="D3:F3"/>
  </mergeCells>
  <hyperlinks>
    <hyperlink ref="M9" r:id="rId1" display="norbert.condrau@bluewin.ch"/>
    <hyperlink ref="M10" r:id="rId2" display="priska-kellenberger@bluewin.ch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B12" sqref="B12"/>
    </sheetView>
  </sheetViews>
  <sheetFormatPr defaultColWidth="11.421875" defaultRowHeight="15"/>
  <cols>
    <col min="1" max="1" width="8.421875" style="0" customWidth="1"/>
    <col min="2" max="2" width="21.140625" style="0" customWidth="1"/>
    <col min="3" max="3" width="7.28125" style="0" customWidth="1"/>
    <col min="4" max="12" width="6.00390625" style="0" customWidth="1"/>
    <col min="13" max="13" width="26.7109375" style="0" customWidth="1"/>
    <col min="14" max="14" width="13.7109375" style="0" customWidth="1"/>
  </cols>
  <sheetData>
    <row r="1" spans="1:12" ht="23.25">
      <c r="A1" s="19" t="s">
        <v>0</v>
      </c>
      <c r="B1" s="1"/>
      <c r="C1" s="2"/>
      <c r="D1" s="2"/>
      <c r="E1" s="2"/>
      <c r="F1" s="2"/>
      <c r="G1" s="20"/>
      <c r="H1" s="2"/>
      <c r="I1" s="2"/>
      <c r="J1" s="2"/>
      <c r="K1" s="20"/>
      <c r="L1" s="7"/>
    </row>
    <row r="2" spans="1:12" ht="15">
      <c r="A2" s="3"/>
      <c r="B2" s="4"/>
      <c r="C2" s="3"/>
      <c r="D2" s="3"/>
      <c r="E2" s="3"/>
      <c r="F2" s="3"/>
      <c r="G2" s="21"/>
      <c r="H2" s="3"/>
      <c r="I2" s="3"/>
      <c r="J2" s="3"/>
      <c r="K2" s="21"/>
      <c r="L2" s="24"/>
    </row>
    <row r="3" spans="1:14" ht="15">
      <c r="A3" s="149" t="s">
        <v>1</v>
      </c>
      <c r="B3" s="151" t="s">
        <v>2</v>
      </c>
      <c r="C3" s="151" t="s">
        <v>3</v>
      </c>
      <c r="D3" s="146" t="s">
        <v>4</v>
      </c>
      <c r="E3" s="147"/>
      <c r="F3" s="147"/>
      <c r="G3" s="40"/>
      <c r="H3" s="146" t="s">
        <v>5</v>
      </c>
      <c r="I3" s="147"/>
      <c r="J3" s="147"/>
      <c r="K3" s="28"/>
      <c r="L3" s="139" t="s">
        <v>6</v>
      </c>
      <c r="M3" s="163" t="s">
        <v>14</v>
      </c>
      <c r="N3" s="164" t="s">
        <v>15</v>
      </c>
    </row>
    <row r="4" spans="1:14" ht="15">
      <c r="A4" s="150"/>
      <c r="B4" s="152"/>
      <c r="C4" s="152"/>
      <c r="D4" s="8" t="s">
        <v>7</v>
      </c>
      <c r="E4" s="9" t="s">
        <v>8</v>
      </c>
      <c r="F4" s="9" t="s">
        <v>9</v>
      </c>
      <c r="G4" s="10" t="s">
        <v>6</v>
      </c>
      <c r="H4" s="8" t="s">
        <v>7</v>
      </c>
      <c r="I4" s="9" t="s">
        <v>8</v>
      </c>
      <c r="J4" s="9" t="s">
        <v>9</v>
      </c>
      <c r="K4" s="29" t="s">
        <v>6</v>
      </c>
      <c r="L4" s="140"/>
      <c r="M4" s="163"/>
      <c r="N4" s="164"/>
    </row>
    <row r="5" spans="1:14" ht="15.75" thickBot="1">
      <c r="A5" s="11">
        <v>1</v>
      </c>
      <c r="B5" s="12" t="s">
        <v>10</v>
      </c>
      <c r="C5" s="13" t="s">
        <v>11</v>
      </c>
      <c r="D5" s="14">
        <v>93</v>
      </c>
      <c r="E5" s="15">
        <v>90</v>
      </c>
      <c r="F5" s="15">
        <v>89</v>
      </c>
      <c r="G5" s="22">
        <v>272</v>
      </c>
      <c r="H5" s="14">
        <v>91</v>
      </c>
      <c r="I5" s="15">
        <v>89</v>
      </c>
      <c r="J5" s="15">
        <v>88</v>
      </c>
      <c r="K5" s="30">
        <v>268</v>
      </c>
      <c r="L5" s="27">
        <v>540</v>
      </c>
      <c r="M5" s="41" t="s">
        <v>16</v>
      </c>
      <c r="N5" s="42" t="s">
        <v>17</v>
      </c>
    </row>
    <row r="6" spans="1:12" ht="15">
      <c r="A6" s="6"/>
      <c r="B6" s="5"/>
      <c r="C6" s="6"/>
      <c r="D6" s="6"/>
      <c r="E6" s="6"/>
      <c r="F6" s="6"/>
      <c r="G6" s="23"/>
      <c r="H6" s="6"/>
      <c r="I6" s="6"/>
      <c r="J6" s="6"/>
      <c r="K6" s="23"/>
      <c r="L6" s="25"/>
    </row>
    <row r="7" spans="1:14" ht="15">
      <c r="A7" s="141" t="s">
        <v>1</v>
      </c>
      <c r="B7" s="141" t="s">
        <v>2</v>
      </c>
      <c r="C7" s="141" t="s">
        <v>3</v>
      </c>
      <c r="D7" s="144" t="s">
        <v>12</v>
      </c>
      <c r="E7" s="145"/>
      <c r="F7" s="145"/>
      <c r="G7" s="26"/>
      <c r="H7" s="148" t="s">
        <v>13</v>
      </c>
      <c r="I7" s="145"/>
      <c r="J7" s="145"/>
      <c r="K7" s="26"/>
      <c r="L7" s="124" t="s">
        <v>6</v>
      </c>
      <c r="M7" s="161" t="s">
        <v>14</v>
      </c>
      <c r="N7" s="162" t="s">
        <v>15</v>
      </c>
    </row>
    <row r="8" spans="1:14" ht="15.75" thickBot="1">
      <c r="A8" s="142"/>
      <c r="B8" s="142"/>
      <c r="C8" s="142"/>
      <c r="D8" s="37" t="s">
        <v>7</v>
      </c>
      <c r="E8" s="37" t="s">
        <v>8</v>
      </c>
      <c r="F8" s="37" t="s">
        <v>9</v>
      </c>
      <c r="G8" s="38" t="s">
        <v>6</v>
      </c>
      <c r="H8" s="39" t="s">
        <v>7</v>
      </c>
      <c r="I8" s="37" t="s">
        <v>8</v>
      </c>
      <c r="J8" s="37" t="s">
        <v>9</v>
      </c>
      <c r="K8" s="38" t="s">
        <v>6</v>
      </c>
      <c r="L8" s="143"/>
      <c r="M8" s="161"/>
      <c r="N8" s="162"/>
    </row>
    <row r="9" spans="1:14" ht="15">
      <c r="A9" s="31">
        <v>1</v>
      </c>
      <c r="B9" s="46" t="s">
        <v>43</v>
      </c>
      <c r="C9" s="47" t="s">
        <v>44</v>
      </c>
      <c r="D9" s="33">
        <v>84</v>
      </c>
      <c r="E9" s="33">
        <v>82</v>
      </c>
      <c r="F9" s="33">
        <v>80</v>
      </c>
      <c r="G9" s="34">
        <f>SUM(D9:F9)</f>
        <v>246</v>
      </c>
      <c r="H9" s="35">
        <v>88</v>
      </c>
      <c r="I9" s="33">
        <v>84</v>
      </c>
      <c r="J9" s="33">
        <v>83</v>
      </c>
      <c r="K9" s="34">
        <f>SUM(H9:J9)</f>
        <v>255</v>
      </c>
      <c r="L9" s="36">
        <f>SUM(G9,K9)</f>
        <v>501</v>
      </c>
      <c r="M9" s="43" t="s">
        <v>45</v>
      </c>
      <c r="N9" s="48" t="s">
        <v>46</v>
      </c>
    </row>
    <row r="10" spans="1:14" ht="15">
      <c r="A10" s="16">
        <v>2</v>
      </c>
      <c r="B10" s="49" t="s">
        <v>47</v>
      </c>
      <c r="C10" s="47" t="s">
        <v>44</v>
      </c>
      <c r="D10" s="18">
        <v>81</v>
      </c>
      <c r="E10" s="18">
        <v>69</v>
      </c>
      <c r="F10" s="18">
        <v>70</v>
      </c>
      <c r="G10" s="34">
        <f>SUM(D10:F10)</f>
        <v>220</v>
      </c>
      <c r="H10" s="35">
        <v>77</v>
      </c>
      <c r="I10" s="33">
        <v>81</v>
      </c>
      <c r="J10" s="33">
        <v>74</v>
      </c>
      <c r="K10" s="34">
        <f>SUM(H10:J10)</f>
        <v>232</v>
      </c>
      <c r="L10" s="36">
        <f>SUM(G10,K10)</f>
        <v>452</v>
      </c>
      <c r="M10" s="43" t="s">
        <v>48</v>
      </c>
      <c r="N10" s="48" t="s">
        <v>49</v>
      </c>
    </row>
    <row r="11" spans="1:14" ht="15">
      <c r="A11" s="31">
        <v>3</v>
      </c>
      <c r="B11" s="46" t="s">
        <v>50</v>
      </c>
      <c r="C11" s="47" t="s">
        <v>44</v>
      </c>
      <c r="D11" s="33">
        <v>86</v>
      </c>
      <c r="E11" s="33">
        <v>70</v>
      </c>
      <c r="F11" s="33">
        <v>63</v>
      </c>
      <c r="G11" s="34">
        <f aca="true" t="shared" si="0" ref="G11:G40">SUM(D11:F11)</f>
        <v>219</v>
      </c>
      <c r="H11" s="35">
        <v>86</v>
      </c>
      <c r="I11" s="33">
        <v>64</v>
      </c>
      <c r="J11" s="33">
        <v>64</v>
      </c>
      <c r="K11" s="34">
        <f aca="true" t="shared" si="1" ref="K11:K40">SUM(H11:J11)</f>
        <v>214</v>
      </c>
      <c r="L11" s="36">
        <f aca="true" t="shared" si="2" ref="L11:L40">SUM(G11,K11)</f>
        <v>433</v>
      </c>
      <c r="M11" s="43" t="s">
        <v>51</v>
      </c>
      <c r="N11" s="43"/>
    </row>
    <row r="12" spans="1:14" ht="15">
      <c r="A12" s="16">
        <v>4</v>
      </c>
      <c r="B12" s="17"/>
      <c r="C12" s="33"/>
      <c r="D12" s="18"/>
      <c r="E12" s="18"/>
      <c r="F12" s="18"/>
      <c r="G12" s="34">
        <f t="shared" si="0"/>
        <v>0</v>
      </c>
      <c r="H12" s="35"/>
      <c r="I12" s="33"/>
      <c r="J12" s="33"/>
      <c r="K12" s="34">
        <f t="shared" si="1"/>
        <v>0</v>
      </c>
      <c r="L12" s="36">
        <f t="shared" si="2"/>
        <v>0</v>
      </c>
      <c r="M12" s="43"/>
      <c r="N12" s="43"/>
    </row>
    <row r="13" spans="1:14" ht="15">
      <c r="A13" s="31">
        <v>5</v>
      </c>
      <c r="B13" s="32"/>
      <c r="C13" s="33"/>
      <c r="D13" s="33"/>
      <c r="E13" s="33"/>
      <c r="F13" s="33"/>
      <c r="G13" s="34">
        <f t="shared" si="0"/>
        <v>0</v>
      </c>
      <c r="H13" s="35"/>
      <c r="I13" s="33"/>
      <c r="J13" s="33"/>
      <c r="K13" s="34">
        <f t="shared" si="1"/>
        <v>0</v>
      </c>
      <c r="L13" s="36">
        <f t="shared" si="2"/>
        <v>0</v>
      </c>
      <c r="M13" s="43"/>
      <c r="N13" s="43"/>
    </row>
    <row r="14" spans="1:14" ht="15">
      <c r="A14" s="16">
        <v>6</v>
      </c>
      <c r="B14" s="17"/>
      <c r="C14" s="33"/>
      <c r="D14" s="18"/>
      <c r="E14" s="18"/>
      <c r="F14" s="18"/>
      <c r="G14" s="34">
        <f t="shared" si="0"/>
        <v>0</v>
      </c>
      <c r="H14" s="35"/>
      <c r="I14" s="33"/>
      <c r="J14" s="33"/>
      <c r="K14" s="34">
        <f t="shared" si="1"/>
        <v>0</v>
      </c>
      <c r="L14" s="36">
        <f t="shared" si="2"/>
        <v>0</v>
      </c>
      <c r="M14" s="43"/>
      <c r="N14" s="43"/>
    </row>
    <row r="15" spans="1:14" ht="15">
      <c r="A15" s="31">
        <v>7</v>
      </c>
      <c r="B15" s="32"/>
      <c r="C15" s="33"/>
      <c r="D15" s="33"/>
      <c r="E15" s="33"/>
      <c r="F15" s="33"/>
      <c r="G15" s="34">
        <f t="shared" si="0"/>
        <v>0</v>
      </c>
      <c r="H15" s="35"/>
      <c r="I15" s="33"/>
      <c r="J15" s="33"/>
      <c r="K15" s="34">
        <f t="shared" si="1"/>
        <v>0</v>
      </c>
      <c r="L15" s="36">
        <f t="shared" si="2"/>
        <v>0</v>
      </c>
      <c r="M15" s="43"/>
      <c r="N15" s="43"/>
    </row>
    <row r="16" spans="1:14" ht="15">
      <c r="A16" s="16">
        <v>8</v>
      </c>
      <c r="B16" s="17"/>
      <c r="C16" s="33"/>
      <c r="D16" s="18"/>
      <c r="E16" s="18"/>
      <c r="F16" s="18"/>
      <c r="G16" s="34">
        <f t="shared" si="0"/>
        <v>0</v>
      </c>
      <c r="H16" s="35"/>
      <c r="I16" s="33"/>
      <c r="J16" s="33"/>
      <c r="K16" s="34">
        <f t="shared" si="1"/>
        <v>0</v>
      </c>
      <c r="L16" s="36">
        <f t="shared" si="2"/>
        <v>0</v>
      </c>
      <c r="M16" s="43"/>
      <c r="N16" s="43"/>
    </row>
    <row r="17" spans="1:14" ht="15">
      <c r="A17" s="31">
        <v>9</v>
      </c>
      <c r="B17" s="32"/>
      <c r="C17" s="33"/>
      <c r="D17" s="33"/>
      <c r="E17" s="33"/>
      <c r="F17" s="33"/>
      <c r="G17" s="34">
        <f t="shared" si="0"/>
        <v>0</v>
      </c>
      <c r="H17" s="35"/>
      <c r="I17" s="33"/>
      <c r="J17" s="33"/>
      <c r="K17" s="34">
        <f t="shared" si="1"/>
        <v>0</v>
      </c>
      <c r="L17" s="36">
        <f t="shared" si="2"/>
        <v>0</v>
      </c>
      <c r="M17" s="43"/>
      <c r="N17" s="43"/>
    </row>
    <row r="18" spans="1:14" ht="15">
      <c r="A18" s="16">
        <v>10</v>
      </c>
      <c r="B18" s="17"/>
      <c r="C18" s="33"/>
      <c r="D18" s="18"/>
      <c r="E18" s="18"/>
      <c r="F18" s="18"/>
      <c r="G18" s="34">
        <f t="shared" si="0"/>
        <v>0</v>
      </c>
      <c r="H18" s="35"/>
      <c r="I18" s="33"/>
      <c r="J18" s="33"/>
      <c r="K18" s="34">
        <f t="shared" si="1"/>
        <v>0</v>
      </c>
      <c r="L18" s="36">
        <f t="shared" si="2"/>
        <v>0</v>
      </c>
      <c r="M18" s="43"/>
      <c r="N18" s="43"/>
    </row>
    <row r="19" spans="1:14" ht="15">
      <c r="A19" s="31">
        <v>11</v>
      </c>
      <c r="B19" s="32"/>
      <c r="C19" s="33"/>
      <c r="D19" s="33"/>
      <c r="E19" s="33"/>
      <c r="F19" s="33"/>
      <c r="G19" s="34">
        <f t="shared" si="0"/>
        <v>0</v>
      </c>
      <c r="H19" s="35"/>
      <c r="I19" s="33"/>
      <c r="J19" s="33"/>
      <c r="K19" s="34">
        <f t="shared" si="1"/>
        <v>0</v>
      </c>
      <c r="L19" s="36">
        <f t="shared" si="2"/>
        <v>0</v>
      </c>
      <c r="M19" s="43"/>
      <c r="N19" s="43"/>
    </row>
    <row r="20" spans="1:14" ht="15">
      <c r="A20" s="16">
        <v>12</v>
      </c>
      <c r="B20" s="17"/>
      <c r="C20" s="33"/>
      <c r="D20" s="18"/>
      <c r="E20" s="18"/>
      <c r="F20" s="18"/>
      <c r="G20" s="34">
        <f t="shared" si="0"/>
        <v>0</v>
      </c>
      <c r="H20" s="35"/>
      <c r="I20" s="33"/>
      <c r="J20" s="33"/>
      <c r="K20" s="34">
        <f t="shared" si="1"/>
        <v>0</v>
      </c>
      <c r="L20" s="36">
        <f t="shared" si="2"/>
        <v>0</v>
      </c>
      <c r="M20" s="43"/>
      <c r="N20" s="43"/>
    </row>
    <row r="21" spans="1:14" ht="15">
      <c r="A21" s="31">
        <v>13</v>
      </c>
      <c r="B21" s="32"/>
      <c r="C21" s="33"/>
      <c r="D21" s="33"/>
      <c r="E21" s="33"/>
      <c r="F21" s="33"/>
      <c r="G21" s="34">
        <f t="shared" si="0"/>
        <v>0</v>
      </c>
      <c r="H21" s="35"/>
      <c r="I21" s="33"/>
      <c r="J21" s="33"/>
      <c r="K21" s="34">
        <f t="shared" si="1"/>
        <v>0</v>
      </c>
      <c r="L21" s="36">
        <f t="shared" si="2"/>
        <v>0</v>
      </c>
      <c r="M21" s="43"/>
      <c r="N21" s="43"/>
    </row>
    <row r="22" spans="1:14" ht="15">
      <c r="A22" s="16">
        <v>14</v>
      </c>
      <c r="B22" s="17"/>
      <c r="C22" s="33"/>
      <c r="D22" s="18"/>
      <c r="E22" s="18"/>
      <c r="F22" s="18"/>
      <c r="G22" s="34">
        <f t="shared" si="0"/>
        <v>0</v>
      </c>
      <c r="H22" s="35"/>
      <c r="I22" s="33"/>
      <c r="J22" s="33"/>
      <c r="K22" s="34">
        <f t="shared" si="1"/>
        <v>0</v>
      </c>
      <c r="L22" s="36">
        <f t="shared" si="2"/>
        <v>0</v>
      </c>
      <c r="M22" s="43"/>
      <c r="N22" s="43"/>
    </row>
    <row r="23" spans="1:14" ht="15">
      <c r="A23" s="31">
        <v>15</v>
      </c>
      <c r="B23" s="32"/>
      <c r="C23" s="33"/>
      <c r="D23" s="33"/>
      <c r="E23" s="33"/>
      <c r="F23" s="33"/>
      <c r="G23" s="34">
        <f t="shared" si="0"/>
        <v>0</v>
      </c>
      <c r="H23" s="35"/>
      <c r="I23" s="33"/>
      <c r="J23" s="33"/>
      <c r="K23" s="34">
        <f t="shared" si="1"/>
        <v>0</v>
      </c>
      <c r="L23" s="36">
        <f t="shared" si="2"/>
        <v>0</v>
      </c>
      <c r="M23" s="43"/>
      <c r="N23" s="43"/>
    </row>
    <row r="24" spans="1:14" ht="15">
      <c r="A24" s="16">
        <v>16</v>
      </c>
      <c r="B24" s="17"/>
      <c r="C24" s="33"/>
      <c r="D24" s="18"/>
      <c r="E24" s="18"/>
      <c r="F24" s="18"/>
      <c r="G24" s="34">
        <f t="shared" si="0"/>
        <v>0</v>
      </c>
      <c r="H24" s="35"/>
      <c r="I24" s="33"/>
      <c r="J24" s="33"/>
      <c r="K24" s="34">
        <f t="shared" si="1"/>
        <v>0</v>
      </c>
      <c r="L24" s="36">
        <f t="shared" si="2"/>
        <v>0</v>
      </c>
      <c r="M24" s="43"/>
      <c r="N24" s="43"/>
    </row>
    <row r="25" spans="1:14" ht="15">
      <c r="A25" s="31">
        <v>17</v>
      </c>
      <c r="B25" s="32"/>
      <c r="C25" s="33"/>
      <c r="D25" s="33"/>
      <c r="E25" s="33"/>
      <c r="F25" s="33"/>
      <c r="G25" s="34">
        <f t="shared" si="0"/>
        <v>0</v>
      </c>
      <c r="H25" s="35"/>
      <c r="I25" s="33"/>
      <c r="J25" s="33"/>
      <c r="K25" s="34">
        <f t="shared" si="1"/>
        <v>0</v>
      </c>
      <c r="L25" s="36">
        <f t="shared" si="2"/>
        <v>0</v>
      </c>
      <c r="M25" s="43"/>
      <c r="N25" s="43"/>
    </row>
    <row r="26" spans="1:14" ht="15">
      <c r="A26" s="16">
        <v>18</v>
      </c>
      <c r="B26" s="17"/>
      <c r="C26" s="33"/>
      <c r="D26" s="18"/>
      <c r="E26" s="18"/>
      <c r="F26" s="18"/>
      <c r="G26" s="34">
        <f t="shared" si="0"/>
        <v>0</v>
      </c>
      <c r="H26" s="35"/>
      <c r="I26" s="33"/>
      <c r="J26" s="33"/>
      <c r="K26" s="34">
        <f t="shared" si="1"/>
        <v>0</v>
      </c>
      <c r="L26" s="36">
        <f t="shared" si="2"/>
        <v>0</v>
      </c>
      <c r="M26" s="43"/>
      <c r="N26" s="43"/>
    </row>
    <row r="27" spans="1:14" ht="15">
      <c r="A27" s="31">
        <v>19</v>
      </c>
      <c r="B27" s="32"/>
      <c r="C27" s="33"/>
      <c r="D27" s="33"/>
      <c r="E27" s="33"/>
      <c r="F27" s="33"/>
      <c r="G27" s="34">
        <f t="shared" si="0"/>
        <v>0</v>
      </c>
      <c r="H27" s="35"/>
      <c r="I27" s="33"/>
      <c r="J27" s="33"/>
      <c r="K27" s="34">
        <f t="shared" si="1"/>
        <v>0</v>
      </c>
      <c r="L27" s="36">
        <f t="shared" si="2"/>
        <v>0</v>
      </c>
      <c r="M27" s="43"/>
      <c r="N27" s="43"/>
    </row>
    <row r="28" spans="1:14" ht="15">
      <c r="A28" s="16">
        <v>20</v>
      </c>
      <c r="B28" s="17"/>
      <c r="C28" s="33"/>
      <c r="D28" s="18"/>
      <c r="E28" s="18"/>
      <c r="F28" s="18"/>
      <c r="G28" s="34">
        <f t="shared" si="0"/>
        <v>0</v>
      </c>
      <c r="H28" s="35"/>
      <c r="I28" s="33"/>
      <c r="J28" s="33"/>
      <c r="K28" s="34">
        <f t="shared" si="1"/>
        <v>0</v>
      </c>
      <c r="L28" s="36">
        <f t="shared" si="2"/>
        <v>0</v>
      </c>
      <c r="M28" s="43"/>
      <c r="N28" s="43"/>
    </row>
    <row r="29" spans="1:14" ht="15">
      <c r="A29" s="31">
        <v>21</v>
      </c>
      <c r="B29" s="32"/>
      <c r="C29" s="33"/>
      <c r="D29" s="33"/>
      <c r="E29" s="33"/>
      <c r="F29" s="33"/>
      <c r="G29" s="34">
        <f t="shared" si="0"/>
        <v>0</v>
      </c>
      <c r="H29" s="35"/>
      <c r="I29" s="33"/>
      <c r="J29" s="33"/>
      <c r="K29" s="34">
        <f t="shared" si="1"/>
        <v>0</v>
      </c>
      <c r="L29" s="36">
        <f t="shared" si="2"/>
        <v>0</v>
      </c>
      <c r="M29" s="43"/>
      <c r="N29" s="43"/>
    </row>
    <row r="30" spans="1:14" ht="15">
      <c r="A30" s="16">
        <v>22</v>
      </c>
      <c r="B30" s="17"/>
      <c r="C30" s="33"/>
      <c r="D30" s="18"/>
      <c r="E30" s="18"/>
      <c r="F30" s="18"/>
      <c r="G30" s="34">
        <f t="shared" si="0"/>
        <v>0</v>
      </c>
      <c r="H30" s="35"/>
      <c r="I30" s="33"/>
      <c r="J30" s="33"/>
      <c r="K30" s="34">
        <f t="shared" si="1"/>
        <v>0</v>
      </c>
      <c r="L30" s="36">
        <f t="shared" si="2"/>
        <v>0</v>
      </c>
      <c r="M30" s="43"/>
      <c r="N30" s="43"/>
    </row>
    <row r="31" spans="1:14" ht="15">
      <c r="A31" s="31">
        <v>23</v>
      </c>
      <c r="B31" s="32"/>
      <c r="C31" s="33"/>
      <c r="D31" s="33"/>
      <c r="E31" s="33"/>
      <c r="F31" s="33"/>
      <c r="G31" s="34">
        <f t="shared" si="0"/>
        <v>0</v>
      </c>
      <c r="H31" s="35"/>
      <c r="I31" s="33"/>
      <c r="J31" s="33"/>
      <c r="K31" s="34">
        <f t="shared" si="1"/>
        <v>0</v>
      </c>
      <c r="L31" s="36">
        <f t="shared" si="2"/>
        <v>0</v>
      </c>
      <c r="M31" s="43"/>
      <c r="N31" s="43"/>
    </row>
    <row r="32" spans="1:14" ht="15">
      <c r="A32" s="16">
        <v>24</v>
      </c>
      <c r="B32" s="17"/>
      <c r="C32" s="33"/>
      <c r="D32" s="18"/>
      <c r="E32" s="18"/>
      <c r="F32" s="18"/>
      <c r="G32" s="34">
        <f t="shared" si="0"/>
        <v>0</v>
      </c>
      <c r="H32" s="35"/>
      <c r="I32" s="33"/>
      <c r="J32" s="33"/>
      <c r="K32" s="34">
        <f t="shared" si="1"/>
        <v>0</v>
      </c>
      <c r="L32" s="36">
        <f t="shared" si="2"/>
        <v>0</v>
      </c>
      <c r="M32" s="43"/>
      <c r="N32" s="43"/>
    </row>
    <row r="33" spans="1:14" ht="15">
      <c r="A33" s="31">
        <v>25</v>
      </c>
      <c r="B33" s="32"/>
      <c r="C33" s="33"/>
      <c r="D33" s="33"/>
      <c r="E33" s="33"/>
      <c r="F33" s="33"/>
      <c r="G33" s="34">
        <f t="shared" si="0"/>
        <v>0</v>
      </c>
      <c r="H33" s="35"/>
      <c r="I33" s="33"/>
      <c r="J33" s="33"/>
      <c r="K33" s="34">
        <f t="shared" si="1"/>
        <v>0</v>
      </c>
      <c r="L33" s="36">
        <f t="shared" si="2"/>
        <v>0</v>
      </c>
      <c r="M33" s="43"/>
      <c r="N33" s="43"/>
    </row>
    <row r="34" spans="1:14" ht="15">
      <c r="A34" s="16">
        <v>26</v>
      </c>
      <c r="B34" s="17"/>
      <c r="C34" s="33"/>
      <c r="D34" s="18"/>
      <c r="E34" s="18"/>
      <c r="F34" s="18"/>
      <c r="G34" s="34">
        <f t="shared" si="0"/>
        <v>0</v>
      </c>
      <c r="H34" s="35"/>
      <c r="I34" s="33"/>
      <c r="J34" s="33"/>
      <c r="K34" s="34">
        <f t="shared" si="1"/>
        <v>0</v>
      </c>
      <c r="L34" s="36">
        <f t="shared" si="2"/>
        <v>0</v>
      </c>
      <c r="M34" s="43"/>
      <c r="N34" s="43"/>
    </row>
    <row r="35" spans="1:14" ht="15">
      <c r="A35" s="31">
        <v>27</v>
      </c>
      <c r="B35" s="32"/>
      <c r="C35" s="33"/>
      <c r="D35" s="33"/>
      <c r="E35" s="33"/>
      <c r="F35" s="33"/>
      <c r="G35" s="34">
        <f t="shared" si="0"/>
        <v>0</v>
      </c>
      <c r="H35" s="35"/>
      <c r="I35" s="33"/>
      <c r="J35" s="33"/>
      <c r="K35" s="34">
        <f t="shared" si="1"/>
        <v>0</v>
      </c>
      <c r="L35" s="36">
        <f t="shared" si="2"/>
        <v>0</v>
      </c>
      <c r="M35" s="43"/>
      <c r="N35" s="43"/>
    </row>
    <row r="36" spans="1:14" ht="15">
      <c r="A36" s="16">
        <v>28</v>
      </c>
      <c r="B36" s="17"/>
      <c r="C36" s="33"/>
      <c r="D36" s="18"/>
      <c r="E36" s="18"/>
      <c r="F36" s="18"/>
      <c r="G36" s="34">
        <f t="shared" si="0"/>
        <v>0</v>
      </c>
      <c r="H36" s="35"/>
      <c r="I36" s="33"/>
      <c r="J36" s="33"/>
      <c r="K36" s="34">
        <f t="shared" si="1"/>
        <v>0</v>
      </c>
      <c r="L36" s="36">
        <f t="shared" si="2"/>
        <v>0</v>
      </c>
      <c r="M36" s="43"/>
      <c r="N36" s="44"/>
    </row>
    <row r="37" spans="1:14" ht="15">
      <c r="A37" s="31">
        <v>29</v>
      </c>
      <c r="B37" s="32"/>
      <c r="C37" s="33"/>
      <c r="D37" s="33"/>
      <c r="E37" s="33"/>
      <c r="F37" s="33"/>
      <c r="G37" s="34">
        <f t="shared" si="0"/>
        <v>0</v>
      </c>
      <c r="H37" s="35"/>
      <c r="I37" s="33"/>
      <c r="J37" s="33"/>
      <c r="K37" s="34">
        <f t="shared" si="1"/>
        <v>0</v>
      </c>
      <c r="L37" s="36">
        <f t="shared" si="2"/>
        <v>0</v>
      </c>
      <c r="M37" s="43"/>
      <c r="N37" s="43"/>
    </row>
    <row r="38" spans="1:14" ht="15">
      <c r="A38" s="16">
        <v>30</v>
      </c>
      <c r="B38" s="17"/>
      <c r="C38" s="33"/>
      <c r="D38" s="18"/>
      <c r="E38" s="18"/>
      <c r="F38" s="18"/>
      <c r="G38" s="34">
        <f t="shared" si="0"/>
        <v>0</v>
      </c>
      <c r="H38" s="35"/>
      <c r="I38" s="33"/>
      <c r="J38" s="33"/>
      <c r="K38" s="34">
        <f t="shared" si="1"/>
        <v>0</v>
      </c>
      <c r="L38" s="36">
        <f t="shared" si="2"/>
        <v>0</v>
      </c>
      <c r="M38" s="43"/>
      <c r="N38" s="43"/>
    </row>
    <row r="39" spans="1:14" ht="15">
      <c r="A39" s="31">
        <v>31</v>
      </c>
      <c r="B39" s="32"/>
      <c r="C39" s="33"/>
      <c r="D39" s="33"/>
      <c r="E39" s="33"/>
      <c r="F39" s="33"/>
      <c r="G39" s="34">
        <f t="shared" si="0"/>
        <v>0</v>
      </c>
      <c r="H39" s="35"/>
      <c r="I39" s="33"/>
      <c r="J39" s="33"/>
      <c r="K39" s="34">
        <f t="shared" si="1"/>
        <v>0</v>
      </c>
      <c r="L39" s="36">
        <f t="shared" si="2"/>
        <v>0</v>
      </c>
      <c r="M39" s="43"/>
      <c r="N39" s="43"/>
    </row>
    <row r="40" spans="1:14" ht="15">
      <c r="A40" s="16">
        <v>32</v>
      </c>
      <c r="B40" s="17"/>
      <c r="C40" s="33"/>
      <c r="D40" s="18"/>
      <c r="E40" s="18"/>
      <c r="F40" s="18"/>
      <c r="G40" s="34">
        <f t="shared" si="0"/>
        <v>0</v>
      </c>
      <c r="H40" s="35"/>
      <c r="I40" s="33"/>
      <c r="J40" s="33"/>
      <c r="K40" s="34">
        <f t="shared" si="1"/>
        <v>0</v>
      </c>
      <c r="L40" s="36">
        <f t="shared" si="2"/>
        <v>0</v>
      </c>
      <c r="M40" s="43"/>
      <c r="N40" s="43"/>
    </row>
    <row r="41" spans="1:14" ht="15">
      <c r="A41" s="31">
        <v>33</v>
      </c>
      <c r="B41" s="32"/>
      <c r="C41" s="33"/>
      <c r="D41" s="33"/>
      <c r="E41" s="33"/>
      <c r="F41" s="33"/>
      <c r="G41" s="34">
        <f>SUM(D41:F41)</f>
        <v>0</v>
      </c>
      <c r="H41" s="35"/>
      <c r="I41" s="33"/>
      <c r="J41" s="33"/>
      <c r="K41" s="34">
        <f>SUM(H41:J41)</f>
        <v>0</v>
      </c>
      <c r="L41" s="36">
        <f>SUM(G41,K41)</f>
        <v>0</v>
      </c>
      <c r="M41" s="43"/>
      <c r="N41" s="43"/>
    </row>
    <row r="42" spans="1:14" ht="15">
      <c r="A42" s="16">
        <v>34</v>
      </c>
      <c r="B42" s="17"/>
      <c r="C42" s="33"/>
      <c r="D42" s="18"/>
      <c r="E42" s="18"/>
      <c r="F42" s="18"/>
      <c r="G42" s="34">
        <f>SUM(D42:F42)</f>
        <v>0</v>
      </c>
      <c r="H42" s="35"/>
      <c r="I42" s="33"/>
      <c r="J42" s="33"/>
      <c r="K42" s="34">
        <f>SUM(H42:J42)</f>
        <v>0</v>
      </c>
      <c r="L42" s="36">
        <f>SUM(G42,K42)</f>
        <v>0</v>
      </c>
      <c r="M42" s="43"/>
      <c r="N42" s="43"/>
    </row>
    <row r="43" spans="1:14" ht="15">
      <c r="A43" s="31">
        <v>35</v>
      </c>
      <c r="B43" s="32"/>
      <c r="C43" s="33"/>
      <c r="D43" s="33"/>
      <c r="E43" s="33"/>
      <c r="F43" s="33"/>
      <c r="G43" s="34">
        <f>SUM(D43:F43)</f>
        <v>0</v>
      </c>
      <c r="H43" s="35"/>
      <c r="I43" s="33"/>
      <c r="J43" s="33"/>
      <c r="K43" s="34">
        <f>SUM(H43:J43)</f>
        <v>0</v>
      </c>
      <c r="L43" s="36">
        <f>SUM(G43,K43)</f>
        <v>0</v>
      </c>
      <c r="M43" s="43"/>
      <c r="N43" s="43"/>
    </row>
    <row r="44" spans="1:14" ht="15">
      <c r="A44" s="16">
        <v>36</v>
      </c>
      <c r="B44" s="17"/>
      <c r="C44" s="33"/>
      <c r="D44" s="18"/>
      <c r="E44" s="18"/>
      <c r="F44" s="18"/>
      <c r="G44" s="34">
        <f>SUM(D44:F44)</f>
        <v>0</v>
      </c>
      <c r="H44" s="35"/>
      <c r="I44" s="33"/>
      <c r="J44" s="33"/>
      <c r="K44" s="34">
        <f>SUM(H44:J44)</f>
        <v>0</v>
      </c>
      <c r="L44" s="36">
        <f>SUM(G44,K44)</f>
        <v>0</v>
      </c>
      <c r="M44" s="43"/>
      <c r="N44" s="43"/>
    </row>
    <row r="45" spans="1:14" ht="15">
      <c r="A45" s="31">
        <v>37</v>
      </c>
      <c r="B45" s="32"/>
      <c r="C45" s="33"/>
      <c r="D45" s="33"/>
      <c r="E45" s="33"/>
      <c r="F45" s="33"/>
      <c r="G45" s="34">
        <f>SUM(D45:F45)</f>
        <v>0</v>
      </c>
      <c r="H45" s="35"/>
      <c r="I45" s="33"/>
      <c r="J45" s="33"/>
      <c r="K45" s="34">
        <f>SUM(H45:J45)</f>
        <v>0</v>
      </c>
      <c r="L45" s="36">
        <f>SUM(G45,K45)</f>
        <v>0</v>
      </c>
      <c r="M45" s="43"/>
      <c r="N45" s="43"/>
    </row>
  </sheetData>
  <mergeCells count="16">
    <mergeCell ref="H7:J7"/>
    <mergeCell ref="L7:L8"/>
    <mergeCell ref="M7:M8"/>
    <mergeCell ref="N7:N8"/>
    <mergeCell ref="A7:A8"/>
    <mergeCell ref="B7:B8"/>
    <mergeCell ref="C7:C8"/>
    <mergeCell ref="D7:F7"/>
    <mergeCell ref="H3:J3"/>
    <mergeCell ref="L3:L4"/>
    <mergeCell ref="M3:M4"/>
    <mergeCell ref="N3:N4"/>
    <mergeCell ref="A3:A4"/>
    <mergeCell ref="B3:B4"/>
    <mergeCell ref="C3:C4"/>
    <mergeCell ref="D3:F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B19" sqref="B19"/>
    </sheetView>
  </sheetViews>
  <sheetFormatPr defaultColWidth="11.421875" defaultRowHeight="15"/>
  <cols>
    <col min="1" max="1" width="8.421875" style="0" customWidth="1"/>
    <col min="2" max="2" width="21.140625" style="0" customWidth="1"/>
    <col min="3" max="3" width="7.28125" style="0" customWidth="1"/>
    <col min="4" max="12" width="6.00390625" style="0" customWidth="1"/>
    <col min="13" max="13" width="26.7109375" style="0" customWidth="1"/>
    <col min="14" max="14" width="13.7109375" style="0" customWidth="1"/>
  </cols>
  <sheetData>
    <row r="1" spans="1:12" ht="23.25">
      <c r="A1" s="19" t="s">
        <v>0</v>
      </c>
      <c r="B1" s="1"/>
      <c r="C1" s="2"/>
      <c r="D1" s="2"/>
      <c r="E1" s="2"/>
      <c r="F1" s="2"/>
      <c r="G1" s="20"/>
      <c r="H1" s="2"/>
      <c r="I1" s="2"/>
      <c r="J1" s="2"/>
      <c r="K1" s="20"/>
      <c r="L1" s="7"/>
    </row>
    <row r="2" spans="1:12" ht="15">
      <c r="A2" s="3"/>
      <c r="B2" s="4"/>
      <c r="C2" s="3"/>
      <c r="D2" s="3"/>
      <c r="E2" s="3"/>
      <c r="F2" s="3"/>
      <c r="G2" s="21"/>
      <c r="H2" s="3"/>
      <c r="I2" s="3"/>
      <c r="J2" s="3"/>
      <c r="K2" s="21"/>
      <c r="L2" s="24"/>
    </row>
    <row r="3" spans="1:14" ht="15">
      <c r="A3" s="149" t="s">
        <v>1</v>
      </c>
      <c r="B3" s="151" t="s">
        <v>2</v>
      </c>
      <c r="C3" s="151" t="s">
        <v>3</v>
      </c>
      <c r="D3" s="146" t="s">
        <v>4</v>
      </c>
      <c r="E3" s="147"/>
      <c r="F3" s="147"/>
      <c r="G3" s="40"/>
      <c r="H3" s="146" t="s">
        <v>5</v>
      </c>
      <c r="I3" s="147"/>
      <c r="J3" s="147"/>
      <c r="K3" s="28"/>
      <c r="L3" s="139" t="s">
        <v>6</v>
      </c>
      <c r="M3" s="159" t="s">
        <v>14</v>
      </c>
      <c r="N3" s="160" t="s">
        <v>15</v>
      </c>
    </row>
    <row r="4" spans="1:14" ht="15">
      <c r="A4" s="150"/>
      <c r="B4" s="152"/>
      <c r="C4" s="152"/>
      <c r="D4" s="8" t="s">
        <v>7</v>
      </c>
      <c r="E4" s="9" t="s">
        <v>8</v>
      </c>
      <c r="F4" s="9" t="s">
        <v>9</v>
      </c>
      <c r="G4" s="10" t="s">
        <v>6</v>
      </c>
      <c r="H4" s="8" t="s">
        <v>7</v>
      </c>
      <c r="I4" s="9" t="s">
        <v>8</v>
      </c>
      <c r="J4" s="9" t="s">
        <v>9</v>
      </c>
      <c r="K4" s="29" t="s">
        <v>6</v>
      </c>
      <c r="L4" s="140"/>
      <c r="M4" s="159"/>
      <c r="N4" s="160"/>
    </row>
    <row r="5" spans="1:14" ht="15.75" thickBot="1">
      <c r="A5" s="11">
        <v>1</v>
      </c>
      <c r="B5" s="12" t="s">
        <v>10</v>
      </c>
      <c r="C5" s="13" t="s">
        <v>11</v>
      </c>
      <c r="D5" s="14">
        <v>93</v>
      </c>
      <c r="E5" s="15">
        <v>90</v>
      </c>
      <c r="F5" s="15">
        <v>89</v>
      </c>
      <c r="G5" s="22">
        <v>272</v>
      </c>
      <c r="H5" s="14">
        <v>91</v>
      </c>
      <c r="I5" s="15">
        <v>89</v>
      </c>
      <c r="J5" s="15">
        <v>88</v>
      </c>
      <c r="K5" s="30">
        <v>268</v>
      </c>
      <c r="L5" s="27">
        <v>540</v>
      </c>
      <c r="M5" s="41" t="s">
        <v>16</v>
      </c>
      <c r="N5" s="42" t="s">
        <v>17</v>
      </c>
    </row>
    <row r="6" spans="1:12" ht="15">
      <c r="A6" s="6"/>
      <c r="B6" s="5"/>
      <c r="C6" s="6"/>
      <c r="D6" s="6"/>
      <c r="E6" s="6"/>
      <c r="F6" s="6"/>
      <c r="G6" s="23"/>
      <c r="H6" s="6"/>
      <c r="I6" s="6"/>
      <c r="J6" s="6"/>
      <c r="K6" s="23"/>
      <c r="L6" s="25"/>
    </row>
    <row r="7" spans="1:14" ht="15">
      <c r="A7" s="141" t="s">
        <v>1</v>
      </c>
      <c r="B7" s="141" t="s">
        <v>2</v>
      </c>
      <c r="C7" s="141" t="s">
        <v>3</v>
      </c>
      <c r="D7" s="144" t="s">
        <v>12</v>
      </c>
      <c r="E7" s="145"/>
      <c r="F7" s="145"/>
      <c r="G7" s="26"/>
      <c r="H7" s="148" t="s">
        <v>13</v>
      </c>
      <c r="I7" s="145"/>
      <c r="J7" s="145"/>
      <c r="K7" s="26"/>
      <c r="L7" s="124" t="s">
        <v>6</v>
      </c>
      <c r="M7" s="161" t="s">
        <v>14</v>
      </c>
      <c r="N7" s="162" t="s">
        <v>15</v>
      </c>
    </row>
    <row r="8" spans="1:14" ht="15.75" thickBot="1">
      <c r="A8" s="142"/>
      <c r="B8" s="142"/>
      <c r="C8" s="142"/>
      <c r="D8" s="37" t="s">
        <v>7</v>
      </c>
      <c r="E8" s="37" t="s">
        <v>8</v>
      </c>
      <c r="F8" s="37" t="s">
        <v>9</v>
      </c>
      <c r="G8" s="38" t="s">
        <v>6</v>
      </c>
      <c r="H8" s="39" t="s">
        <v>7</v>
      </c>
      <c r="I8" s="37" t="s">
        <v>8</v>
      </c>
      <c r="J8" s="37" t="s">
        <v>9</v>
      </c>
      <c r="K8" s="38" t="s">
        <v>6</v>
      </c>
      <c r="L8" s="143"/>
      <c r="M8" s="161"/>
      <c r="N8" s="162"/>
    </row>
    <row r="9" spans="1:14" ht="15">
      <c r="A9" s="31">
        <v>1</v>
      </c>
      <c r="B9" s="32" t="s">
        <v>18</v>
      </c>
      <c r="C9" s="33" t="s">
        <v>19</v>
      </c>
      <c r="D9" s="33">
        <v>93</v>
      </c>
      <c r="E9" s="33">
        <v>88</v>
      </c>
      <c r="F9" s="33">
        <v>80</v>
      </c>
      <c r="G9" s="34">
        <v>261</v>
      </c>
      <c r="H9" s="35">
        <v>89</v>
      </c>
      <c r="I9" s="33">
        <v>93</v>
      </c>
      <c r="J9" s="33">
        <v>92</v>
      </c>
      <c r="K9" s="34">
        <f>SUM(H9:J9)</f>
        <v>274</v>
      </c>
      <c r="L9" s="36">
        <f>SUM(G9,K9)</f>
        <v>535</v>
      </c>
      <c r="M9" s="45" t="s">
        <v>20</v>
      </c>
      <c r="N9" s="43" t="s">
        <v>21</v>
      </c>
    </row>
    <row r="10" spans="1:14" ht="15">
      <c r="A10" s="16">
        <v>2</v>
      </c>
      <c r="B10" s="17" t="s">
        <v>22</v>
      </c>
      <c r="C10" s="33" t="s">
        <v>19</v>
      </c>
      <c r="D10" s="18">
        <v>91</v>
      </c>
      <c r="E10" s="18">
        <v>80</v>
      </c>
      <c r="F10" s="18">
        <v>86</v>
      </c>
      <c r="G10" s="34">
        <f>SUM(D10:F10)</f>
        <v>257</v>
      </c>
      <c r="H10" s="35">
        <v>87</v>
      </c>
      <c r="I10" s="33">
        <v>91</v>
      </c>
      <c r="J10" s="33">
        <v>84</v>
      </c>
      <c r="K10" s="34">
        <f>SUM(H10:J10)</f>
        <v>262</v>
      </c>
      <c r="L10" s="36">
        <f>SUM(G10,K10)</f>
        <v>519</v>
      </c>
      <c r="M10" s="45" t="s">
        <v>23</v>
      </c>
      <c r="N10" s="43" t="s">
        <v>24</v>
      </c>
    </row>
    <row r="11" spans="1:14" ht="15">
      <c r="A11" s="31">
        <v>3</v>
      </c>
      <c r="B11" s="32" t="s">
        <v>25</v>
      </c>
      <c r="C11" s="33" t="s">
        <v>19</v>
      </c>
      <c r="D11" s="33">
        <v>89</v>
      </c>
      <c r="E11" s="33">
        <v>79</v>
      </c>
      <c r="F11" s="33">
        <v>76</v>
      </c>
      <c r="G11" s="34">
        <f aca="true" t="shared" si="0" ref="G11:G40">SUM(D11:F11)</f>
        <v>244</v>
      </c>
      <c r="H11" s="35">
        <v>90</v>
      </c>
      <c r="I11" s="33">
        <v>90</v>
      </c>
      <c r="J11" s="33">
        <v>83</v>
      </c>
      <c r="K11" s="34">
        <f aca="true" t="shared" si="1" ref="K11:K40">SUM(H11:J11)</f>
        <v>263</v>
      </c>
      <c r="L11" s="36">
        <f aca="true" t="shared" si="2" ref="L11:L40">SUM(G11,K11)</f>
        <v>507</v>
      </c>
      <c r="M11" s="45" t="s">
        <v>26</v>
      </c>
      <c r="N11" s="43" t="s">
        <v>27</v>
      </c>
    </row>
    <row r="12" spans="1:14" ht="15">
      <c r="A12" s="16">
        <v>4</v>
      </c>
      <c r="B12" s="17" t="s">
        <v>28</v>
      </c>
      <c r="C12" s="33" t="s">
        <v>19</v>
      </c>
      <c r="D12" s="18">
        <v>89</v>
      </c>
      <c r="E12" s="18">
        <v>85</v>
      </c>
      <c r="F12" s="18">
        <v>85</v>
      </c>
      <c r="G12" s="34">
        <f t="shared" si="0"/>
        <v>259</v>
      </c>
      <c r="H12" s="35">
        <v>90</v>
      </c>
      <c r="I12" s="33">
        <v>81</v>
      </c>
      <c r="J12" s="33">
        <v>77</v>
      </c>
      <c r="K12" s="34">
        <f t="shared" si="1"/>
        <v>248</v>
      </c>
      <c r="L12" s="36">
        <f t="shared" si="2"/>
        <v>507</v>
      </c>
      <c r="M12" s="45" t="s">
        <v>26</v>
      </c>
      <c r="N12" s="43" t="s">
        <v>27</v>
      </c>
    </row>
    <row r="13" spans="1:14" ht="15">
      <c r="A13" s="31">
        <v>5</v>
      </c>
      <c r="B13" s="32" t="s">
        <v>29</v>
      </c>
      <c r="C13" s="33" t="s">
        <v>19</v>
      </c>
      <c r="D13" s="33">
        <v>88</v>
      </c>
      <c r="E13" s="33">
        <v>82</v>
      </c>
      <c r="F13" s="33">
        <v>76</v>
      </c>
      <c r="G13" s="34">
        <f t="shared" si="0"/>
        <v>246</v>
      </c>
      <c r="H13" s="35">
        <v>85</v>
      </c>
      <c r="I13" s="33">
        <v>75</v>
      </c>
      <c r="J13" s="33">
        <v>81</v>
      </c>
      <c r="K13" s="34">
        <f t="shared" si="1"/>
        <v>241</v>
      </c>
      <c r="L13" s="36">
        <f t="shared" si="2"/>
        <v>487</v>
      </c>
      <c r="M13" s="45" t="s">
        <v>30</v>
      </c>
      <c r="N13" s="43" t="s">
        <v>31</v>
      </c>
    </row>
    <row r="14" spans="1:14" ht="15">
      <c r="A14" s="16">
        <v>6</v>
      </c>
      <c r="B14" s="17" t="s">
        <v>32</v>
      </c>
      <c r="C14" s="33" t="s">
        <v>19</v>
      </c>
      <c r="D14" s="18">
        <v>85</v>
      </c>
      <c r="E14" s="18">
        <v>80</v>
      </c>
      <c r="F14" s="18">
        <v>78</v>
      </c>
      <c r="G14" s="34">
        <f t="shared" si="0"/>
        <v>243</v>
      </c>
      <c r="H14" s="35">
        <v>85</v>
      </c>
      <c r="I14" s="33">
        <v>90</v>
      </c>
      <c r="J14" s="33">
        <v>69</v>
      </c>
      <c r="K14" s="34">
        <f t="shared" si="1"/>
        <v>244</v>
      </c>
      <c r="L14" s="36">
        <f t="shared" si="2"/>
        <v>487</v>
      </c>
      <c r="M14" s="45" t="s">
        <v>33</v>
      </c>
      <c r="N14" s="43" t="s">
        <v>34</v>
      </c>
    </row>
    <row r="15" spans="1:14" ht="15">
      <c r="A15" s="31">
        <v>7</v>
      </c>
      <c r="B15" s="32" t="s">
        <v>35</v>
      </c>
      <c r="C15" s="33" t="s">
        <v>19</v>
      </c>
      <c r="D15" s="33">
        <v>82</v>
      </c>
      <c r="E15" s="33">
        <v>83</v>
      </c>
      <c r="F15" s="33">
        <v>67</v>
      </c>
      <c r="G15" s="34">
        <f t="shared" si="0"/>
        <v>232</v>
      </c>
      <c r="H15" s="35">
        <v>84</v>
      </c>
      <c r="I15" s="33">
        <v>81</v>
      </c>
      <c r="J15" s="33">
        <v>84</v>
      </c>
      <c r="K15" s="34">
        <f t="shared" si="1"/>
        <v>249</v>
      </c>
      <c r="L15" s="36">
        <f t="shared" si="2"/>
        <v>481</v>
      </c>
      <c r="M15" s="45" t="s">
        <v>36</v>
      </c>
      <c r="N15" s="43" t="s">
        <v>37</v>
      </c>
    </row>
    <row r="16" spans="1:14" ht="15">
      <c r="A16" s="16">
        <v>8</v>
      </c>
      <c r="B16" s="17" t="s">
        <v>38</v>
      </c>
      <c r="C16" s="33" t="s">
        <v>19</v>
      </c>
      <c r="D16" s="18">
        <v>88</v>
      </c>
      <c r="E16" s="18">
        <v>82</v>
      </c>
      <c r="F16" s="18">
        <v>72</v>
      </c>
      <c r="G16" s="34">
        <f t="shared" si="0"/>
        <v>242</v>
      </c>
      <c r="H16" s="35">
        <v>88</v>
      </c>
      <c r="I16" s="33">
        <v>69</v>
      </c>
      <c r="J16" s="33">
        <v>76</v>
      </c>
      <c r="K16" s="34">
        <f t="shared" si="1"/>
        <v>233</v>
      </c>
      <c r="L16" s="36">
        <f t="shared" si="2"/>
        <v>475</v>
      </c>
      <c r="M16" s="45" t="s">
        <v>26</v>
      </c>
      <c r="N16" s="43" t="s">
        <v>27</v>
      </c>
    </row>
    <row r="17" spans="1:14" ht="15">
      <c r="A17" s="31">
        <v>9</v>
      </c>
      <c r="B17" s="32" t="s">
        <v>39</v>
      </c>
      <c r="C17" s="33" t="s">
        <v>19</v>
      </c>
      <c r="D17" s="33">
        <v>84</v>
      </c>
      <c r="E17" s="33">
        <v>79</v>
      </c>
      <c r="F17" s="33">
        <v>74</v>
      </c>
      <c r="G17" s="34">
        <f t="shared" si="0"/>
        <v>237</v>
      </c>
      <c r="H17" s="35">
        <v>85</v>
      </c>
      <c r="I17" s="33">
        <v>76</v>
      </c>
      <c r="J17" s="33">
        <v>69</v>
      </c>
      <c r="K17" s="34">
        <f t="shared" si="1"/>
        <v>230</v>
      </c>
      <c r="L17" s="36">
        <f t="shared" si="2"/>
        <v>467</v>
      </c>
      <c r="M17" s="45" t="s">
        <v>40</v>
      </c>
      <c r="N17" s="43" t="s">
        <v>41</v>
      </c>
    </row>
    <row r="18" spans="1:14" ht="15">
      <c r="A18" s="16">
        <v>10</v>
      </c>
      <c r="B18" s="17" t="s">
        <v>42</v>
      </c>
      <c r="C18" s="33" t="s">
        <v>19</v>
      </c>
      <c r="D18" s="18">
        <v>81</v>
      </c>
      <c r="E18" s="18">
        <v>71</v>
      </c>
      <c r="F18" s="18">
        <v>65</v>
      </c>
      <c r="G18" s="34">
        <f t="shared" si="0"/>
        <v>217</v>
      </c>
      <c r="H18" s="35">
        <v>90</v>
      </c>
      <c r="I18" s="33">
        <v>82</v>
      </c>
      <c r="J18" s="33">
        <v>85</v>
      </c>
      <c r="K18" s="34">
        <f t="shared" si="1"/>
        <v>257</v>
      </c>
      <c r="L18" s="36">
        <f t="shared" si="2"/>
        <v>474</v>
      </c>
      <c r="M18" s="45" t="s">
        <v>36</v>
      </c>
      <c r="N18" s="43" t="s">
        <v>37</v>
      </c>
    </row>
    <row r="19" spans="1:14" ht="15">
      <c r="A19" s="31">
        <v>11</v>
      </c>
      <c r="B19" s="32"/>
      <c r="C19" s="33"/>
      <c r="D19" s="33"/>
      <c r="E19" s="33"/>
      <c r="F19" s="33"/>
      <c r="G19" s="34">
        <f t="shared" si="0"/>
        <v>0</v>
      </c>
      <c r="H19" s="35"/>
      <c r="I19" s="33"/>
      <c r="J19" s="33"/>
      <c r="K19" s="34">
        <f t="shared" si="1"/>
        <v>0</v>
      </c>
      <c r="L19" s="36">
        <f t="shared" si="2"/>
        <v>0</v>
      </c>
      <c r="M19" s="43"/>
      <c r="N19" s="43"/>
    </row>
    <row r="20" spans="1:14" ht="15">
      <c r="A20" s="16">
        <v>12</v>
      </c>
      <c r="B20" s="17"/>
      <c r="C20" s="33"/>
      <c r="D20" s="18"/>
      <c r="E20" s="18"/>
      <c r="F20" s="18"/>
      <c r="G20" s="34">
        <f t="shared" si="0"/>
        <v>0</v>
      </c>
      <c r="H20" s="35"/>
      <c r="I20" s="33"/>
      <c r="J20" s="33"/>
      <c r="K20" s="34">
        <f t="shared" si="1"/>
        <v>0</v>
      </c>
      <c r="L20" s="36">
        <f t="shared" si="2"/>
        <v>0</v>
      </c>
      <c r="M20" s="43"/>
      <c r="N20" s="43"/>
    </row>
    <row r="21" spans="1:14" ht="15">
      <c r="A21" s="31">
        <v>13</v>
      </c>
      <c r="B21" s="32"/>
      <c r="C21" s="33"/>
      <c r="D21" s="33"/>
      <c r="E21" s="33"/>
      <c r="F21" s="33"/>
      <c r="G21" s="34">
        <f t="shared" si="0"/>
        <v>0</v>
      </c>
      <c r="H21" s="35"/>
      <c r="I21" s="33"/>
      <c r="J21" s="33"/>
      <c r="K21" s="34">
        <f t="shared" si="1"/>
        <v>0</v>
      </c>
      <c r="L21" s="36">
        <f t="shared" si="2"/>
        <v>0</v>
      </c>
      <c r="M21" s="43"/>
      <c r="N21" s="43"/>
    </row>
    <row r="22" spans="1:14" ht="15">
      <c r="A22" s="16">
        <v>14</v>
      </c>
      <c r="B22" s="17"/>
      <c r="C22" s="33"/>
      <c r="D22" s="18"/>
      <c r="E22" s="18"/>
      <c r="F22" s="18"/>
      <c r="G22" s="34">
        <f t="shared" si="0"/>
        <v>0</v>
      </c>
      <c r="H22" s="35"/>
      <c r="I22" s="33"/>
      <c r="J22" s="33"/>
      <c r="K22" s="34">
        <f t="shared" si="1"/>
        <v>0</v>
      </c>
      <c r="L22" s="36">
        <f t="shared" si="2"/>
        <v>0</v>
      </c>
      <c r="M22" s="43"/>
      <c r="N22" s="43"/>
    </row>
    <row r="23" spans="1:14" ht="15">
      <c r="A23" s="31">
        <v>15</v>
      </c>
      <c r="B23" s="32"/>
      <c r="C23" s="33"/>
      <c r="D23" s="33"/>
      <c r="E23" s="33"/>
      <c r="F23" s="33"/>
      <c r="G23" s="34">
        <f t="shared" si="0"/>
        <v>0</v>
      </c>
      <c r="H23" s="35"/>
      <c r="I23" s="33"/>
      <c r="J23" s="33"/>
      <c r="K23" s="34">
        <f t="shared" si="1"/>
        <v>0</v>
      </c>
      <c r="L23" s="36">
        <f t="shared" si="2"/>
        <v>0</v>
      </c>
      <c r="M23" s="43"/>
      <c r="N23" s="43"/>
    </row>
    <row r="24" spans="1:14" ht="15">
      <c r="A24" s="16">
        <v>16</v>
      </c>
      <c r="B24" s="17"/>
      <c r="C24" s="33"/>
      <c r="D24" s="18"/>
      <c r="E24" s="18"/>
      <c r="F24" s="18"/>
      <c r="G24" s="34">
        <f t="shared" si="0"/>
        <v>0</v>
      </c>
      <c r="H24" s="35"/>
      <c r="I24" s="33"/>
      <c r="J24" s="33"/>
      <c r="K24" s="34">
        <f t="shared" si="1"/>
        <v>0</v>
      </c>
      <c r="L24" s="36">
        <f t="shared" si="2"/>
        <v>0</v>
      </c>
      <c r="M24" s="43"/>
      <c r="N24" s="43"/>
    </row>
    <row r="25" spans="1:14" ht="15">
      <c r="A25" s="31">
        <v>17</v>
      </c>
      <c r="B25" s="32"/>
      <c r="C25" s="33"/>
      <c r="D25" s="33"/>
      <c r="E25" s="33"/>
      <c r="F25" s="33"/>
      <c r="G25" s="34">
        <f t="shared" si="0"/>
        <v>0</v>
      </c>
      <c r="H25" s="35"/>
      <c r="I25" s="33"/>
      <c r="J25" s="33"/>
      <c r="K25" s="34">
        <f t="shared" si="1"/>
        <v>0</v>
      </c>
      <c r="L25" s="36">
        <f t="shared" si="2"/>
        <v>0</v>
      </c>
      <c r="M25" s="43"/>
      <c r="N25" s="43"/>
    </row>
    <row r="26" spans="1:14" ht="15">
      <c r="A26" s="16">
        <v>18</v>
      </c>
      <c r="B26" s="17"/>
      <c r="C26" s="33"/>
      <c r="D26" s="18"/>
      <c r="E26" s="18"/>
      <c r="F26" s="18"/>
      <c r="G26" s="34">
        <f t="shared" si="0"/>
        <v>0</v>
      </c>
      <c r="H26" s="35"/>
      <c r="I26" s="33"/>
      <c r="J26" s="33"/>
      <c r="K26" s="34">
        <f t="shared" si="1"/>
        <v>0</v>
      </c>
      <c r="L26" s="36">
        <f t="shared" si="2"/>
        <v>0</v>
      </c>
      <c r="M26" s="43"/>
      <c r="N26" s="43"/>
    </row>
    <row r="27" spans="1:14" ht="15">
      <c r="A27" s="31">
        <v>19</v>
      </c>
      <c r="B27" s="32"/>
      <c r="C27" s="33"/>
      <c r="D27" s="33"/>
      <c r="E27" s="33"/>
      <c r="F27" s="33"/>
      <c r="G27" s="34">
        <f t="shared" si="0"/>
        <v>0</v>
      </c>
      <c r="H27" s="35"/>
      <c r="I27" s="33"/>
      <c r="J27" s="33"/>
      <c r="K27" s="34">
        <f t="shared" si="1"/>
        <v>0</v>
      </c>
      <c r="L27" s="36">
        <f t="shared" si="2"/>
        <v>0</v>
      </c>
      <c r="M27" s="43"/>
      <c r="N27" s="43"/>
    </row>
    <row r="28" spans="1:14" ht="15">
      <c r="A28" s="16">
        <v>20</v>
      </c>
      <c r="B28" s="17"/>
      <c r="C28" s="33"/>
      <c r="D28" s="18"/>
      <c r="E28" s="18"/>
      <c r="F28" s="18"/>
      <c r="G28" s="34">
        <f t="shared" si="0"/>
        <v>0</v>
      </c>
      <c r="H28" s="35"/>
      <c r="I28" s="33"/>
      <c r="J28" s="33"/>
      <c r="K28" s="34">
        <f t="shared" si="1"/>
        <v>0</v>
      </c>
      <c r="L28" s="36">
        <f t="shared" si="2"/>
        <v>0</v>
      </c>
      <c r="M28" s="43"/>
      <c r="N28" s="43"/>
    </row>
    <row r="29" spans="1:14" ht="15">
      <c r="A29" s="31">
        <v>21</v>
      </c>
      <c r="B29" s="32"/>
      <c r="C29" s="33"/>
      <c r="D29" s="33"/>
      <c r="E29" s="33"/>
      <c r="F29" s="33"/>
      <c r="G29" s="34">
        <f t="shared" si="0"/>
        <v>0</v>
      </c>
      <c r="H29" s="35"/>
      <c r="I29" s="33"/>
      <c r="J29" s="33"/>
      <c r="K29" s="34">
        <f t="shared" si="1"/>
        <v>0</v>
      </c>
      <c r="L29" s="36">
        <f t="shared" si="2"/>
        <v>0</v>
      </c>
      <c r="M29" s="43"/>
      <c r="N29" s="43"/>
    </row>
    <row r="30" spans="1:14" ht="15">
      <c r="A30" s="16">
        <v>22</v>
      </c>
      <c r="B30" s="17"/>
      <c r="C30" s="33"/>
      <c r="D30" s="18"/>
      <c r="E30" s="18"/>
      <c r="F30" s="18"/>
      <c r="G30" s="34">
        <f t="shared" si="0"/>
        <v>0</v>
      </c>
      <c r="H30" s="35"/>
      <c r="I30" s="33"/>
      <c r="J30" s="33"/>
      <c r="K30" s="34">
        <f t="shared" si="1"/>
        <v>0</v>
      </c>
      <c r="L30" s="36">
        <f t="shared" si="2"/>
        <v>0</v>
      </c>
      <c r="M30" s="43"/>
      <c r="N30" s="43"/>
    </row>
    <row r="31" spans="1:14" ht="15">
      <c r="A31" s="31">
        <v>23</v>
      </c>
      <c r="B31" s="32"/>
      <c r="C31" s="33"/>
      <c r="D31" s="33"/>
      <c r="E31" s="33"/>
      <c r="F31" s="33"/>
      <c r="G31" s="34">
        <f t="shared" si="0"/>
        <v>0</v>
      </c>
      <c r="H31" s="35"/>
      <c r="I31" s="33"/>
      <c r="J31" s="33"/>
      <c r="K31" s="34">
        <f t="shared" si="1"/>
        <v>0</v>
      </c>
      <c r="L31" s="36">
        <f t="shared" si="2"/>
        <v>0</v>
      </c>
      <c r="M31" s="43"/>
      <c r="N31" s="43"/>
    </row>
    <row r="32" spans="1:14" ht="15">
      <c r="A32" s="16">
        <v>24</v>
      </c>
      <c r="B32" s="17"/>
      <c r="C32" s="33"/>
      <c r="D32" s="18"/>
      <c r="E32" s="18"/>
      <c r="F32" s="18"/>
      <c r="G32" s="34">
        <f t="shared" si="0"/>
        <v>0</v>
      </c>
      <c r="H32" s="35"/>
      <c r="I32" s="33"/>
      <c r="J32" s="33"/>
      <c r="K32" s="34">
        <f t="shared" si="1"/>
        <v>0</v>
      </c>
      <c r="L32" s="36">
        <f t="shared" si="2"/>
        <v>0</v>
      </c>
      <c r="M32" s="43"/>
      <c r="N32" s="43"/>
    </row>
    <row r="33" spans="1:14" ht="15">
      <c r="A33" s="31">
        <v>25</v>
      </c>
      <c r="B33" s="32"/>
      <c r="C33" s="33"/>
      <c r="D33" s="33"/>
      <c r="E33" s="33"/>
      <c r="F33" s="33"/>
      <c r="G33" s="34">
        <f t="shared" si="0"/>
        <v>0</v>
      </c>
      <c r="H33" s="35"/>
      <c r="I33" s="33"/>
      <c r="J33" s="33"/>
      <c r="K33" s="34">
        <f t="shared" si="1"/>
        <v>0</v>
      </c>
      <c r="L33" s="36">
        <f t="shared" si="2"/>
        <v>0</v>
      </c>
      <c r="M33" s="43"/>
      <c r="N33" s="43"/>
    </row>
    <row r="34" spans="1:14" ht="15">
      <c r="A34" s="16">
        <v>26</v>
      </c>
      <c r="B34" s="17"/>
      <c r="C34" s="33"/>
      <c r="D34" s="18"/>
      <c r="E34" s="18"/>
      <c r="F34" s="18"/>
      <c r="G34" s="34">
        <f t="shared" si="0"/>
        <v>0</v>
      </c>
      <c r="H34" s="35"/>
      <c r="I34" s="33"/>
      <c r="J34" s="33"/>
      <c r="K34" s="34">
        <f t="shared" si="1"/>
        <v>0</v>
      </c>
      <c r="L34" s="36">
        <f t="shared" si="2"/>
        <v>0</v>
      </c>
      <c r="M34" s="43"/>
      <c r="N34" s="43"/>
    </row>
    <row r="35" spans="1:14" ht="15">
      <c r="A35" s="31">
        <v>27</v>
      </c>
      <c r="B35" s="32"/>
      <c r="C35" s="33"/>
      <c r="D35" s="33"/>
      <c r="E35" s="33"/>
      <c r="F35" s="33"/>
      <c r="G35" s="34">
        <f t="shared" si="0"/>
        <v>0</v>
      </c>
      <c r="H35" s="35"/>
      <c r="I35" s="33"/>
      <c r="J35" s="33"/>
      <c r="K35" s="34">
        <f t="shared" si="1"/>
        <v>0</v>
      </c>
      <c r="L35" s="36">
        <f t="shared" si="2"/>
        <v>0</v>
      </c>
      <c r="M35" s="43"/>
      <c r="N35" s="43"/>
    </row>
    <row r="36" spans="1:14" ht="15">
      <c r="A36" s="16">
        <v>28</v>
      </c>
      <c r="B36" s="17"/>
      <c r="C36" s="33"/>
      <c r="D36" s="18"/>
      <c r="E36" s="18"/>
      <c r="F36" s="18"/>
      <c r="G36" s="34">
        <f t="shared" si="0"/>
        <v>0</v>
      </c>
      <c r="H36" s="35"/>
      <c r="I36" s="33"/>
      <c r="J36" s="33"/>
      <c r="K36" s="34">
        <f t="shared" si="1"/>
        <v>0</v>
      </c>
      <c r="L36" s="36">
        <f t="shared" si="2"/>
        <v>0</v>
      </c>
      <c r="M36" s="43"/>
      <c r="N36" s="44"/>
    </row>
    <row r="37" spans="1:14" ht="15">
      <c r="A37" s="31">
        <v>29</v>
      </c>
      <c r="B37" s="32"/>
      <c r="C37" s="33"/>
      <c r="D37" s="33"/>
      <c r="E37" s="33"/>
      <c r="F37" s="33"/>
      <c r="G37" s="34">
        <f t="shared" si="0"/>
        <v>0</v>
      </c>
      <c r="H37" s="35"/>
      <c r="I37" s="33"/>
      <c r="J37" s="33"/>
      <c r="K37" s="34">
        <f t="shared" si="1"/>
        <v>0</v>
      </c>
      <c r="L37" s="36">
        <f t="shared" si="2"/>
        <v>0</v>
      </c>
      <c r="M37" s="43"/>
      <c r="N37" s="43"/>
    </row>
    <row r="38" spans="1:14" ht="15">
      <c r="A38" s="16">
        <v>30</v>
      </c>
      <c r="B38" s="17"/>
      <c r="C38" s="33"/>
      <c r="D38" s="18"/>
      <c r="E38" s="18"/>
      <c r="F38" s="18"/>
      <c r="G38" s="34">
        <f t="shared" si="0"/>
        <v>0</v>
      </c>
      <c r="H38" s="35"/>
      <c r="I38" s="33"/>
      <c r="J38" s="33"/>
      <c r="K38" s="34">
        <f t="shared" si="1"/>
        <v>0</v>
      </c>
      <c r="L38" s="36">
        <f t="shared" si="2"/>
        <v>0</v>
      </c>
      <c r="M38" s="43"/>
      <c r="N38" s="43"/>
    </row>
    <row r="39" spans="1:14" ht="15">
      <c r="A39" s="31">
        <v>31</v>
      </c>
      <c r="B39" s="32"/>
      <c r="C39" s="33"/>
      <c r="D39" s="33"/>
      <c r="E39" s="33"/>
      <c r="F39" s="33"/>
      <c r="G39" s="34">
        <f t="shared" si="0"/>
        <v>0</v>
      </c>
      <c r="H39" s="35"/>
      <c r="I39" s="33"/>
      <c r="J39" s="33"/>
      <c r="K39" s="34">
        <f t="shared" si="1"/>
        <v>0</v>
      </c>
      <c r="L39" s="36">
        <f t="shared" si="2"/>
        <v>0</v>
      </c>
      <c r="M39" s="43"/>
      <c r="N39" s="43"/>
    </row>
    <row r="40" spans="1:14" ht="15">
      <c r="A40" s="16">
        <v>32</v>
      </c>
      <c r="B40" s="17"/>
      <c r="C40" s="33"/>
      <c r="D40" s="18"/>
      <c r="E40" s="18"/>
      <c r="F40" s="18"/>
      <c r="G40" s="34">
        <f t="shared" si="0"/>
        <v>0</v>
      </c>
      <c r="H40" s="35"/>
      <c r="I40" s="33"/>
      <c r="J40" s="33"/>
      <c r="K40" s="34">
        <f t="shared" si="1"/>
        <v>0</v>
      </c>
      <c r="L40" s="36">
        <f t="shared" si="2"/>
        <v>0</v>
      </c>
      <c r="M40" s="43"/>
      <c r="N40" s="43"/>
    </row>
    <row r="41" spans="1:14" ht="15">
      <c r="A41" s="31">
        <v>33</v>
      </c>
      <c r="B41" s="32"/>
      <c r="C41" s="33"/>
      <c r="D41" s="33"/>
      <c r="E41" s="33"/>
      <c r="F41" s="33"/>
      <c r="G41" s="34">
        <f>SUM(D41:F41)</f>
        <v>0</v>
      </c>
      <c r="H41" s="35"/>
      <c r="I41" s="33"/>
      <c r="J41" s="33"/>
      <c r="K41" s="34">
        <f>SUM(H41:J41)</f>
        <v>0</v>
      </c>
      <c r="L41" s="36">
        <f>SUM(G41,K41)</f>
        <v>0</v>
      </c>
      <c r="M41" s="43"/>
      <c r="N41" s="43"/>
    </row>
    <row r="42" spans="1:14" ht="15">
      <c r="A42" s="16">
        <v>34</v>
      </c>
      <c r="B42" s="17"/>
      <c r="C42" s="33"/>
      <c r="D42" s="18"/>
      <c r="E42" s="18"/>
      <c r="F42" s="18"/>
      <c r="G42" s="34">
        <f>SUM(D42:F42)</f>
        <v>0</v>
      </c>
      <c r="H42" s="35"/>
      <c r="I42" s="33"/>
      <c r="J42" s="33"/>
      <c r="K42" s="34">
        <f>SUM(H42:J42)</f>
        <v>0</v>
      </c>
      <c r="L42" s="36">
        <f>SUM(G42,K42)</f>
        <v>0</v>
      </c>
      <c r="M42" s="43"/>
      <c r="N42" s="43"/>
    </row>
    <row r="43" spans="1:14" ht="15">
      <c r="A43" s="31">
        <v>35</v>
      </c>
      <c r="B43" s="32"/>
      <c r="C43" s="33"/>
      <c r="D43" s="33"/>
      <c r="E43" s="33"/>
      <c r="F43" s="33"/>
      <c r="G43" s="34">
        <f>SUM(D43:F43)</f>
        <v>0</v>
      </c>
      <c r="H43" s="35"/>
      <c r="I43" s="33"/>
      <c r="J43" s="33"/>
      <c r="K43" s="34">
        <f>SUM(H43:J43)</f>
        <v>0</v>
      </c>
      <c r="L43" s="36">
        <f>SUM(G43,K43)</f>
        <v>0</v>
      </c>
      <c r="M43" s="43"/>
      <c r="N43" s="43"/>
    </row>
    <row r="44" spans="1:14" ht="15">
      <c r="A44" s="16">
        <v>36</v>
      </c>
      <c r="B44" s="17"/>
      <c r="C44" s="33"/>
      <c r="D44" s="18"/>
      <c r="E44" s="18"/>
      <c r="F44" s="18"/>
      <c r="G44" s="34">
        <f>SUM(D44:F44)</f>
        <v>0</v>
      </c>
      <c r="H44" s="35"/>
      <c r="I44" s="33"/>
      <c r="J44" s="33"/>
      <c r="K44" s="34">
        <f>SUM(H44:J44)</f>
        <v>0</v>
      </c>
      <c r="L44" s="36">
        <f>SUM(G44,K44)</f>
        <v>0</v>
      </c>
      <c r="M44" s="43"/>
      <c r="N44" s="43"/>
    </row>
    <row r="45" spans="1:14" ht="15">
      <c r="A45" s="31">
        <v>37</v>
      </c>
      <c r="B45" s="32"/>
      <c r="C45" s="33"/>
      <c r="D45" s="33"/>
      <c r="E45" s="33"/>
      <c r="F45" s="33"/>
      <c r="G45" s="34">
        <f>SUM(D45:F45)</f>
        <v>0</v>
      </c>
      <c r="H45" s="35"/>
      <c r="I45" s="33"/>
      <c r="J45" s="33"/>
      <c r="K45" s="34">
        <f>SUM(H45:J45)</f>
        <v>0</v>
      </c>
      <c r="L45" s="36">
        <f>SUM(G45,K45)</f>
        <v>0</v>
      </c>
      <c r="M45" s="43"/>
      <c r="N45" s="43"/>
    </row>
  </sheetData>
  <mergeCells count="16">
    <mergeCell ref="H7:J7"/>
    <mergeCell ref="L7:L8"/>
    <mergeCell ref="M7:M8"/>
    <mergeCell ref="N7:N8"/>
    <mergeCell ref="A7:A8"/>
    <mergeCell ref="B7:B8"/>
    <mergeCell ref="C7:C8"/>
    <mergeCell ref="D7:F7"/>
    <mergeCell ref="H3:J3"/>
    <mergeCell ref="L3:L4"/>
    <mergeCell ref="M3:M4"/>
    <mergeCell ref="N3:N4"/>
    <mergeCell ref="A3:A4"/>
    <mergeCell ref="B3:B4"/>
    <mergeCell ref="C3:C4"/>
    <mergeCell ref="D3:F3"/>
  </mergeCells>
  <hyperlinks>
    <hyperlink ref="M16" r:id="rId1" display="valentinkrebs@bluewin.ch"/>
    <hyperlink ref="M9" r:id="rId2" display="reto.mugwyler@bluewin.ch"/>
    <hyperlink ref="M14" r:id="rId3" display="jemmi.hermann@sunrise.ch"/>
    <hyperlink ref="M12" r:id="rId4" display="valentinkrebs@bluewin.ch"/>
    <hyperlink ref="M11" r:id="rId5" display="valentinkrebs@bluewin.ch"/>
    <hyperlink ref="M10" r:id="rId6" display="haemmerli.a@bluewin.ch"/>
    <hyperlink ref="M13" r:id="rId7" display="hanspleisch@bluewin.ch"/>
    <hyperlink ref="M15" r:id="rId8" display="marcelcaduff@hotmail.com"/>
    <hyperlink ref="M18" r:id="rId9" display="marcelcaduff@hotmail.com"/>
    <hyperlink ref="M17" r:id="rId10" display="norbertvinzens@bluewin.ch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25" sqref="B25"/>
    </sheetView>
  </sheetViews>
  <sheetFormatPr defaultColWidth="11.421875" defaultRowHeight="15"/>
  <cols>
    <col min="1" max="1" width="8.421875" style="0" customWidth="1"/>
    <col min="2" max="2" width="26.7109375" style="0" customWidth="1"/>
    <col min="3" max="3" width="7.28125" style="0" customWidth="1"/>
    <col min="4" max="12" width="6.00390625" style="0" customWidth="1"/>
    <col min="13" max="13" width="31.28125" style="0" customWidth="1"/>
    <col min="14" max="14" width="13.7109375" style="0" customWidth="1"/>
  </cols>
  <sheetData>
    <row r="1" spans="1:12" ht="23.25">
      <c r="A1" s="19" t="s">
        <v>0</v>
      </c>
      <c r="B1" s="1"/>
      <c r="C1" s="2"/>
      <c r="D1" s="2"/>
      <c r="E1" s="2"/>
      <c r="F1" s="2"/>
      <c r="G1" s="20"/>
      <c r="H1" s="2"/>
      <c r="I1" s="2"/>
      <c r="J1" s="2"/>
      <c r="K1" s="20"/>
      <c r="L1" s="7"/>
    </row>
    <row r="2" spans="1:12" ht="15">
      <c r="A2" s="21"/>
      <c r="B2" s="51"/>
      <c r="C2" s="21"/>
      <c r="D2" s="21"/>
      <c r="E2" s="21"/>
      <c r="F2" s="21"/>
      <c r="G2" s="21"/>
      <c r="H2" s="21"/>
      <c r="I2" s="21"/>
      <c r="J2" s="21"/>
      <c r="K2" s="21"/>
      <c r="L2" s="24"/>
    </row>
    <row r="3" spans="1:14" ht="15">
      <c r="A3" s="149" t="s">
        <v>1</v>
      </c>
      <c r="B3" s="151" t="s">
        <v>2</v>
      </c>
      <c r="C3" s="151" t="s">
        <v>3</v>
      </c>
      <c r="D3" s="146" t="s">
        <v>4</v>
      </c>
      <c r="E3" s="147"/>
      <c r="F3" s="147"/>
      <c r="G3" s="40"/>
      <c r="H3" s="146" t="s">
        <v>5</v>
      </c>
      <c r="I3" s="147"/>
      <c r="J3" s="147"/>
      <c r="K3" s="28"/>
      <c r="L3" s="139" t="s">
        <v>6</v>
      </c>
      <c r="M3" s="159" t="s">
        <v>14</v>
      </c>
      <c r="N3" s="160" t="s">
        <v>15</v>
      </c>
    </row>
    <row r="4" spans="1:14" ht="15">
      <c r="A4" s="150"/>
      <c r="B4" s="152"/>
      <c r="C4" s="152"/>
      <c r="D4" s="8" t="s">
        <v>7</v>
      </c>
      <c r="E4" s="9" t="s">
        <v>8</v>
      </c>
      <c r="F4" s="9" t="s">
        <v>9</v>
      </c>
      <c r="G4" s="10" t="s">
        <v>6</v>
      </c>
      <c r="H4" s="8" t="s">
        <v>7</v>
      </c>
      <c r="I4" s="9" t="s">
        <v>8</v>
      </c>
      <c r="J4" s="9" t="s">
        <v>9</v>
      </c>
      <c r="K4" s="29" t="s">
        <v>6</v>
      </c>
      <c r="L4" s="140"/>
      <c r="M4" s="159"/>
      <c r="N4" s="160"/>
    </row>
    <row r="5" spans="1:14" ht="15.75" thickBot="1">
      <c r="A5" s="11">
        <v>1</v>
      </c>
      <c r="B5" s="12" t="s">
        <v>10</v>
      </c>
      <c r="C5" s="13" t="s">
        <v>11</v>
      </c>
      <c r="D5" s="14">
        <v>93</v>
      </c>
      <c r="E5" s="15">
        <v>90</v>
      </c>
      <c r="F5" s="15">
        <v>89</v>
      </c>
      <c r="G5" s="22">
        <v>272</v>
      </c>
      <c r="H5" s="14">
        <v>91</v>
      </c>
      <c r="I5" s="15">
        <v>89</v>
      </c>
      <c r="J5" s="15">
        <v>88</v>
      </c>
      <c r="K5" s="30">
        <v>268</v>
      </c>
      <c r="L5" s="27">
        <v>540</v>
      </c>
      <c r="M5" s="41" t="s">
        <v>16</v>
      </c>
      <c r="N5" s="42" t="s">
        <v>17</v>
      </c>
    </row>
    <row r="6" spans="1:12" ht="15">
      <c r="A6" s="6"/>
      <c r="B6" s="5"/>
      <c r="C6" s="6"/>
      <c r="D6" s="6"/>
      <c r="E6" s="6"/>
      <c r="F6" s="6"/>
      <c r="G6" s="23"/>
      <c r="H6" s="6"/>
      <c r="I6" s="6"/>
      <c r="J6" s="6"/>
      <c r="K6" s="23"/>
      <c r="L6" s="25"/>
    </row>
    <row r="7" spans="1:14" ht="15">
      <c r="A7" s="141" t="s">
        <v>1</v>
      </c>
      <c r="B7" s="141" t="s">
        <v>2</v>
      </c>
      <c r="C7" s="141" t="s">
        <v>3</v>
      </c>
      <c r="D7" s="144" t="s">
        <v>12</v>
      </c>
      <c r="E7" s="145"/>
      <c r="F7" s="145"/>
      <c r="G7" s="26"/>
      <c r="H7" s="148" t="s">
        <v>13</v>
      </c>
      <c r="I7" s="145"/>
      <c r="J7" s="145"/>
      <c r="K7" s="26"/>
      <c r="L7" s="124" t="s">
        <v>6</v>
      </c>
      <c r="M7" s="161" t="s">
        <v>14</v>
      </c>
      <c r="N7" s="162" t="s">
        <v>15</v>
      </c>
    </row>
    <row r="8" spans="1:14" ht="15.75" thickBot="1">
      <c r="A8" s="142"/>
      <c r="B8" s="142"/>
      <c r="C8" s="142"/>
      <c r="D8" s="37" t="s">
        <v>7</v>
      </c>
      <c r="E8" s="37" t="s">
        <v>8</v>
      </c>
      <c r="F8" s="37" t="s">
        <v>9</v>
      </c>
      <c r="G8" s="38" t="s">
        <v>6</v>
      </c>
      <c r="H8" s="39" t="s">
        <v>7</v>
      </c>
      <c r="I8" s="37" t="s">
        <v>8</v>
      </c>
      <c r="J8" s="37" t="s">
        <v>9</v>
      </c>
      <c r="K8" s="38" t="s">
        <v>6</v>
      </c>
      <c r="L8" s="143"/>
      <c r="M8" s="161"/>
      <c r="N8" s="162"/>
    </row>
    <row r="9" spans="1:14" ht="15">
      <c r="A9" s="31">
        <v>1</v>
      </c>
      <c r="B9" s="32" t="s">
        <v>66</v>
      </c>
      <c r="C9" s="33" t="s">
        <v>67</v>
      </c>
      <c r="D9" s="33">
        <v>90</v>
      </c>
      <c r="E9" s="33">
        <v>88</v>
      </c>
      <c r="F9" s="33">
        <v>88</v>
      </c>
      <c r="G9" s="34">
        <f>SUM(D9:F9)</f>
        <v>266</v>
      </c>
      <c r="H9" s="35">
        <v>90</v>
      </c>
      <c r="I9" s="33">
        <v>86</v>
      </c>
      <c r="J9" s="33">
        <v>81</v>
      </c>
      <c r="K9" s="34">
        <f>SUM(H9:J9)</f>
        <v>257</v>
      </c>
      <c r="L9" s="36">
        <f>SUM(G9,K9)</f>
        <v>523</v>
      </c>
      <c r="M9" s="62" t="s">
        <v>68</v>
      </c>
      <c r="N9" s="63" t="s">
        <v>69</v>
      </c>
    </row>
    <row r="10" spans="1:14" ht="15">
      <c r="A10" s="16">
        <v>2</v>
      </c>
      <c r="B10" s="17" t="s">
        <v>70</v>
      </c>
      <c r="C10" s="33" t="s">
        <v>67</v>
      </c>
      <c r="D10" s="18">
        <v>91</v>
      </c>
      <c r="E10" s="18">
        <v>89</v>
      </c>
      <c r="F10" s="18">
        <v>80</v>
      </c>
      <c r="G10" s="34">
        <f>SUM(D10:F10)</f>
        <v>260</v>
      </c>
      <c r="H10" s="35">
        <v>89</v>
      </c>
      <c r="I10" s="33">
        <v>87</v>
      </c>
      <c r="J10" s="33">
        <v>86</v>
      </c>
      <c r="K10" s="34">
        <f>SUM(H10:J10)</f>
        <v>262</v>
      </c>
      <c r="L10" s="36">
        <f>SUM(G10,K10)</f>
        <v>522</v>
      </c>
      <c r="M10" s="62" t="s">
        <v>71</v>
      </c>
      <c r="N10" s="63" t="s">
        <v>72</v>
      </c>
    </row>
    <row r="11" spans="1:14" ht="15">
      <c r="A11" s="31">
        <v>3</v>
      </c>
      <c r="B11" s="32" t="s">
        <v>73</v>
      </c>
      <c r="C11" s="33" t="s">
        <v>67</v>
      </c>
      <c r="D11" s="33">
        <v>94</v>
      </c>
      <c r="E11" s="33">
        <v>88</v>
      </c>
      <c r="F11" s="33">
        <v>79</v>
      </c>
      <c r="G11" s="34">
        <f aca="true" t="shared" si="0" ref="G11:G22">SUM(D11:F11)</f>
        <v>261</v>
      </c>
      <c r="H11" s="35">
        <v>90</v>
      </c>
      <c r="I11" s="33">
        <v>86</v>
      </c>
      <c r="J11" s="33">
        <v>84</v>
      </c>
      <c r="K11" s="34">
        <f aca="true" t="shared" si="1" ref="K11:K22">SUM(H11:J11)</f>
        <v>260</v>
      </c>
      <c r="L11" s="36">
        <f aca="true" t="shared" si="2" ref="L11:L22">SUM(G11,K11)</f>
        <v>521</v>
      </c>
      <c r="M11" s="62" t="s">
        <v>74</v>
      </c>
      <c r="N11" s="63" t="s">
        <v>69</v>
      </c>
    </row>
    <row r="12" spans="1:14" ht="15">
      <c r="A12" s="16">
        <v>4</v>
      </c>
      <c r="B12" s="17" t="s">
        <v>75</v>
      </c>
      <c r="C12" s="33" t="s">
        <v>67</v>
      </c>
      <c r="D12" s="18">
        <v>88</v>
      </c>
      <c r="E12" s="18">
        <v>86</v>
      </c>
      <c r="F12" s="18">
        <v>83</v>
      </c>
      <c r="G12" s="34">
        <f t="shared" si="0"/>
        <v>257</v>
      </c>
      <c r="H12" s="35">
        <v>91</v>
      </c>
      <c r="I12" s="33">
        <v>91</v>
      </c>
      <c r="J12" s="33">
        <v>74</v>
      </c>
      <c r="K12" s="34">
        <f t="shared" si="1"/>
        <v>256</v>
      </c>
      <c r="L12" s="36">
        <f t="shared" si="2"/>
        <v>513</v>
      </c>
      <c r="M12" s="62" t="s">
        <v>76</v>
      </c>
      <c r="N12" s="63" t="s">
        <v>77</v>
      </c>
    </row>
    <row r="13" spans="1:14" ht="15">
      <c r="A13" s="31">
        <v>5</v>
      </c>
      <c r="B13" s="32" t="s">
        <v>78</v>
      </c>
      <c r="C13" s="33" t="s">
        <v>67</v>
      </c>
      <c r="D13" s="33">
        <v>87</v>
      </c>
      <c r="E13" s="33">
        <v>84</v>
      </c>
      <c r="F13" s="33">
        <v>76</v>
      </c>
      <c r="G13" s="34">
        <f t="shared" si="0"/>
        <v>247</v>
      </c>
      <c r="H13" s="35">
        <v>86</v>
      </c>
      <c r="I13" s="33">
        <v>84</v>
      </c>
      <c r="J13" s="33">
        <v>84</v>
      </c>
      <c r="K13" s="34">
        <f t="shared" si="1"/>
        <v>254</v>
      </c>
      <c r="L13" s="36">
        <f t="shared" si="2"/>
        <v>501</v>
      </c>
      <c r="M13" s="62" t="s">
        <v>79</v>
      </c>
      <c r="N13" s="63" t="s">
        <v>80</v>
      </c>
    </row>
    <row r="14" spans="1:14" ht="15">
      <c r="A14" s="16">
        <v>6</v>
      </c>
      <c r="B14" s="17" t="s">
        <v>81</v>
      </c>
      <c r="C14" s="33" t="s">
        <v>67</v>
      </c>
      <c r="D14" s="18">
        <v>90</v>
      </c>
      <c r="E14" s="18">
        <v>80</v>
      </c>
      <c r="F14" s="18">
        <v>80</v>
      </c>
      <c r="G14" s="34">
        <f t="shared" si="0"/>
        <v>250</v>
      </c>
      <c r="H14" s="35">
        <v>85</v>
      </c>
      <c r="I14" s="33">
        <v>83</v>
      </c>
      <c r="J14" s="33">
        <v>81</v>
      </c>
      <c r="K14" s="34">
        <f t="shared" si="1"/>
        <v>249</v>
      </c>
      <c r="L14" s="36">
        <f t="shared" si="2"/>
        <v>499</v>
      </c>
      <c r="M14" s="62" t="s">
        <v>82</v>
      </c>
      <c r="N14" s="64" t="s">
        <v>83</v>
      </c>
    </row>
    <row r="15" spans="1:14" ht="15">
      <c r="A15" s="31">
        <v>7</v>
      </c>
      <c r="B15" s="32" t="s">
        <v>84</v>
      </c>
      <c r="C15" s="33" t="s">
        <v>67</v>
      </c>
      <c r="D15" s="33">
        <v>90</v>
      </c>
      <c r="E15" s="33">
        <v>89</v>
      </c>
      <c r="F15" s="33">
        <v>77</v>
      </c>
      <c r="G15" s="34">
        <f t="shared" si="0"/>
        <v>256</v>
      </c>
      <c r="H15" s="35">
        <v>86</v>
      </c>
      <c r="I15" s="33">
        <v>79</v>
      </c>
      <c r="J15" s="33">
        <v>75</v>
      </c>
      <c r="K15" s="34">
        <f t="shared" si="1"/>
        <v>240</v>
      </c>
      <c r="L15" s="36">
        <f t="shared" si="2"/>
        <v>496</v>
      </c>
      <c r="M15" s="62" t="s">
        <v>85</v>
      </c>
      <c r="N15" s="63" t="s">
        <v>86</v>
      </c>
    </row>
    <row r="16" spans="1:14" ht="15">
      <c r="A16" s="16">
        <v>8</v>
      </c>
      <c r="B16" s="17" t="s">
        <v>87</v>
      </c>
      <c r="C16" s="33" t="s">
        <v>67</v>
      </c>
      <c r="D16" s="18">
        <v>86</v>
      </c>
      <c r="E16" s="18">
        <v>79</v>
      </c>
      <c r="F16" s="18">
        <v>77</v>
      </c>
      <c r="G16" s="34">
        <f t="shared" si="0"/>
        <v>242</v>
      </c>
      <c r="H16" s="35">
        <v>86</v>
      </c>
      <c r="I16" s="33">
        <v>84</v>
      </c>
      <c r="J16" s="33">
        <v>82</v>
      </c>
      <c r="K16" s="34">
        <f t="shared" si="1"/>
        <v>252</v>
      </c>
      <c r="L16" s="36">
        <f t="shared" si="2"/>
        <v>494</v>
      </c>
      <c r="M16" s="62" t="s">
        <v>88</v>
      </c>
      <c r="N16" s="64" t="s">
        <v>89</v>
      </c>
    </row>
    <row r="17" spans="1:14" ht="15">
      <c r="A17" s="31">
        <v>9</v>
      </c>
      <c r="B17" s="32" t="s">
        <v>90</v>
      </c>
      <c r="C17" s="33" t="s">
        <v>67</v>
      </c>
      <c r="D17" s="33">
        <v>82</v>
      </c>
      <c r="E17" s="33">
        <v>82</v>
      </c>
      <c r="F17" s="33">
        <v>82</v>
      </c>
      <c r="G17" s="34">
        <f t="shared" si="0"/>
        <v>246</v>
      </c>
      <c r="H17" s="35">
        <v>89</v>
      </c>
      <c r="I17" s="33">
        <v>80</v>
      </c>
      <c r="J17" s="33">
        <v>78</v>
      </c>
      <c r="K17" s="34">
        <f t="shared" si="1"/>
        <v>247</v>
      </c>
      <c r="L17" s="36">
        <f t="shared" si="2"/>
        <v>493</v>
      </c>
      <c r="M17" s="62" t="s">
        <v>91</v>
      </c>
      <c r="N17" s="63" t="s">
        <v>92</v>
      </c>
    </row>
    <row r="18" spans="1:14" ht="15">
      <c r="A18" s="16">
        <v>10</v>
      </c>
      <c r="B18" s="17" t="s">
        <v>93</v>
      </c>
      <c r="C18" s="33" t="s">
        <v>67</v>
      </c>
      <c r="D18" s="18">
        <v>83</v>
      </c>
      <c r="E18" s="18">
        <v>81</v>
      </c>
      <c r="F18" s="18">
        <v>71</v>
      </c>
      <c r="G18" s="34">
        <f t="shared" si="0"/>
        <v>235</v>
      </c>
      <c r="H18" s="35">
        <v>87</v>
      </c>
      <c r="I18" s="33">
        <v>85</v>
      </c>
      <c r="J18" s="33">
        <v>85</v>
      </c>
      <c r="K18" s="34">
        <f t="shared" si="1"/>
        <v>257</v>
      </c>
      <c r="L18" s="36">
        <f t="shared" si="2"/>
        <v>492</v>
      </c>
      <c r="M18" s="62" t="s">
        <v>94</v>
      </c>
      <c r="N18" s="63" t="s">
        <v>95</v>
      </c>
    </row>
    <row r="19" spans="1:14" ht="15">
      <c r="A19" s="31">
        <v>11</v>
      </c>
      <c r="B19" s="32" t="s">
        <v>96</v>
      </c>
      <c r="C19" s="33" t="s">
        <v>67</v>
      </c>
      <c r="D19" s="33">
        <v>85</v>
      </c>
      <c r="E19" s="33">
        <v>84</v>
      </c>
      <c r="F19" s="33">
        <v>83</v>
      </c>
      <c r="G19" s="34">
        <f t="shared" si="0"/>
        <v>252</v>
      </c>
      <c r="H19" s="35">
        <v>92</v>
      </c>
      <c r="I19" s="33">
        <v>81</v>
      </c>
      <c r="J19" s="33">
        <v>67</v>
      </c>
      <c r="K19" s="34">
        <f t="shared" si="1"/>
        <v>240</v>
      </c>
      <c r="L19" s="36">
        <f t="shared" si="2"/>
        <v>492</v>
      </c>
      <c r="M19" s="62" t="s">
        <v>97</v>
      </c>
      <c r="N19" s="63" t="s">
        <v>98</v>
      </c>
    </row>
    <row r="20" spans="1:14" ht="15">
      <c r="A20" s="16">
        <v>12</v>
      </c>
      <c r="B20" s="32" t="s">
        <v>99</v>
      </c>
      <c r="C20" s="33" t="s">
        <v>67</v>
      </c>
      <c r="D20" s="18">
        <v>79</v>
      </c>
      <c r="E20" s="18">
        <v>75</v>
      </c>
      <c r="F20" s="18">
        <v>73</v>
      </c>
      <c r="G20" s="34">
        <f t="shared" si="0"/>
        <v>227</v>
      </c>
      <c r="H20" s="35">
        <v>83</v>
      </c>
      <c r="I20" s="33">
        <v>78</v>
      </c>
      <c r="J20" s="33">
        <v>76</v>
      </c>
      <c r="K20" s="34">
        <f t="shared" si="1"/>
        <v>237</v>
      </c>
      <c r="L20" s="36">
        <f t="shared" si="2"/>
        <v>464</v>
      </c>
      <c r="M20" s="62" t="s">
        <v>100</v>
      </c>
      <c r="N20" s="64" t="s">
        <v>101</v>
      </c>
    </row>
    <row r="21" spans="1:14" ht="15">
      <c r="A21" s="31">
        <v>13</v>
      </c>
      <c r="B21" s="32" t="s">
        <v>73</v>
      </c>
      <c r="C21" s="33" t="s">
        <v>67</v>
      </c>
      <c r="D21" s="33">
        <v>80</v>
      </c>
      <c r="E21" s="33">
        <v>78</v>
      </c>
      <c r="F21" s="33">
        <v>67</v>
      </c>
      <c r="G21" s="34">
        <f t="shared" si="0"/>
        <v>225</v>
      </c>
      <c r="H21" s="35">
        <v>84</v>
      </c>
      <c r="I21" s="33">
        <v>79</v>
      </c>
      <c r="J21" s="33">
        <v>75</v>
      </c>
      <c r="K21" s="34">
        <f t="shared" si="1"/>
        <v>238</v>
      </c>
      <c r="L21" s="36">
        <f t="shared" si="2"/>
        <v>463</v>
      </c>
      <c r="M21" s="62" t="s">
        <v>74</v>
      </c>
      <c r="N21" s="63" t="s">
        <v>69</v>
      </c>
    </row>
    <row r="22" spans="1:14" ht="15">
      <c r="A22" s="16">
        <v>14</v>
      </c>
      <c r="B22" s="32" t="s">
        <v>102</v>
      </c>
      <c r="C22" s="33" t="s">
        <v>67</v>
      </c>
      <c r="D22" s="18">
        <v>85</v>
      </c>
      <c r="E22" s="18">
        <v>75</v>
      </c>
      <c r="F22" s="18">
        <v>71</v>
      </c>
      <c r="G22" s="34">
        <f t="shared" si="0"/>
        <v>231</v>
      </c>
      <c r="H22" s="35">
        <v>85</v>
      </c>
      <c r="I22" s="33">
        <v>80</v>
      </c>
      <c r="J22" s="33">
        <v>66</v>
      </c>
      <c r="K22" s="34">
        <f t="shared" si="1"/>
        <v>231</v>
      </c>
      <c r="L22" s="36">
        <f t="shared" si="2"/>
        <v>462</v>
      </c>
      <c r="M22" s="62" t="s">
        <v>103</v>
      </c>
      <c r="N22" s="63" t="s">
        <v>104</v>
      </c>
    </row>
  </sheetData>
  <mergeCells count="16">
    <mergeCell ref="H7:J7"/>
    <mergeCell ref="L7:L8"/>
    <mergeCell ref="M7:M8"/>
    <mergeCell ref="N7:N8"/>
    <mergeCell ref="A7:A8"/>
    <mergeCell ref="B7:B8"/>
    <mergeCell ref="C7:C8"/>
    <mergeCell ref="D7:F7"/>
    <mergeCell ref="H3:J3"/>
    <mergeCell ref="L3:L4"/>
    <mergeCell ref="M3:M4"/>
    <mergeCell ref="N3:N4"/>
    <mergeCell ref="A3:A4"/>
    <mergeCell ref="B3:B4"/>
    <mergeCell ref="C3:C4"/>
    <mergeCell ref="D3:F3"/>
  </mergeCells>
  <hyperlinks>
    <hyperlink ref="M11" r:id="rId1" display="reto.menzi@bluewin.ch"/>
    <hyperlink ref="M14" r:id="rId2" display="m-c.ulrich@bluewin.ch"/>
    <hyperlink ref="M15" r:id="rId3" display="h.kinz@glattnet.ch"/>
    <hyperlink ref="M18" r:id="rId4" display="jules.fenner@postmail.ch"/>
    <hyperlink ref="M19" r:id="rId5" display="h.diem@bluewin.ch"/>
    <hyperlink ref="M20" r:id="rId6" display="martin.merriam@rimag.ch"/>
    <hyperlink ref="M21" r:id="rId7" display="reto.menzi@bluewin.ch"/>
    <hyperlink ref="M22" r:id="rId8" display="fduber@gmx.ch"/>
    <hyperlink ref="M12" r:id="rId9" display="w.muentener.bauing@swissonline.ch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B21" sqref="B21"/>
    </sheetView>
  </sheetViews>
  <sheetFormatPr defaultColWidth="11.421875" defaultRowHeight="15"/>
  <cols>
    <col min="1" max="1" width="8.421875" style="0" customWidth="1"/>
    <col min="2" max="2" width="21.140625" style="0" customWidth="1"/>
    <col min="3" max="3" width="7.28125" style="0" customWidth="1"/>
    <col min="4" max="12" width="6.00390625" style="0" customWidth="1"/>
    <col min="13" max="13" width="26.7109375" style="0" customWidth="1"/>
    <col min="14" max="14" width="13.7109375" style="0" customWidth="1"/>
  </cols>
  <sheetData>
    <row r="1" spans="1:12" ht="23.25">
      <c r="A1" s="19" t="s">
        <v>0</v>
      </c>
      <c r="B1" s="1"/>
      <c r="C1" s="2"/>
      <c r="D1" s="2"/>
      <c r="E1" s="2"/>
      <c r="F1" s="2"/>
      <c r="G1" s="20"/>
      <c r="H1" s="2"/>
      <c r="I1" s="2"/>
      <c r="J1" s="2"/>
      <c r="K1" s="20"/>
      <c r="L1" s="7"/>
    </row>
    <row r="2" spans="1:12" ht="15">
      <c r="A2" s="3"/>
      <c r="B2" s="4"/>
      <c r="C2" s="3"/>
      <c r="D2" s="3"/>
      <c r="E2" s="3"/>
      <c r="F2" s="3"/>
      <c r="G2" s="21"/>
      <c r="H2" s="3"/>
      <c r="I2" s="3"/>
      <c r="J2" s="3"/>
      <c r="K2" s="21"/>
      <c r="L2" s="24"/>
    </row>
    <row r="3" spans="1:14" ht="15">
      <c r="A3" s="149" t="s">
        <v>1</v>
      </c>
      <c r="B3" s="151" t="s">
        <v>2</v>
      </c>
      <c r="C3" s="151" t="s">
        <v>3</v>
      </c>
      <c r="D3" s="146" t="s">
        <v>4</v>
      </c>
      <c r="E3" s="147"/>
      <c r="F3" s="147"/>
      <c r="G3" s="40"/>
      <c r="H3" s="146" t="s">
        <v>5</v>
      </c>
      <c r="I3" s="147"/>
      <c r="J3" s="147"/>
      <c r="K3" s="28"/>
      <c r="L3" s="139" t="s">
        <v>6</v>
      </c>
      <c r="M3" s="159" t="s">
        <v>14</v>
      </c>
      <c r="N3" s="160" t="s">
        <v>15</v>
      </c>
    </row>
    <row r="4" spans="1:14" ht="15">
      <c r="A4" s="150"/>
      <c r="B4" s="152"/>
      <c r="C4" s="152"/>
      <c r="D4" s="8" t="s">
        <v>7</v>
      </c>
      <c r="E4" s="9" t="s">
        <v>8</v>
      </c>
      <c r="F4" s="9" t="s">
        <v>9</v>
      </c>
      <c r="G4" s="10" t="s">
        <v>6</v>
      </c>
      <c r="H4" s="8" t="s">
        <v>7</v>
      </c>
      <c r="I4" s="9" t="s">
        <v>8</v>
      </c>
      <c r="J4" s="9" t="s">
        <v>9</v>
      </c>
      <c r="K4" s="29" t="s">
        <v>6</v>
      </c>
      <c r="L4" s="140"/>
      <c r="M4" s="159"/>
      <c r="N4" s="160"/>
    </row>
    <row r="5" spans="1:14" ht="15.75" thickBot="1">
      <c r="A5" s="11">
        <v>1</v>
      </c>
      <c r="B5" s="12" t="s">
        <v>10</v>
      </c>
      <c r="C5" s="13" t="s">
        <v>11</v>
      </c>
      <c r="D5" s="14">
        <v>93</v>
      </c>
      <c r="E5" s="15">
        <v>90</v>
      </c>
      <c r="F5" s="15">
        <v>89</v>
      </c>
      <c r="G5" s="22">
        <v>272</v>
      </c>
      <c r="H5" s="14">
        <v>91</v>
      </c>
      <c r="I5" s="15">
        <v>89</v>
      </c>
      <c r="J5" s="15">
        <v>88</v>
      </c>
      <c r="K5" s="30">
        <v>268</v>
      </c>
      <c r="L5" s="27">
        <v>540</v>
      </c>
      <c r="M5" s="41" t="s">
        <v>16</v>
      </c>
      <c r="N5" s="42" t="s">
        <v>17</v>
      </c>
    </row>
    <row r="6" spans="1:12" ht="15">
      <c r="A6" s="6"/>
      <c r="B6" s="5"/>
      <c r="C6" s="6"/>
      <c r="D6" s="6"/>
      <c r="E6" s="6"/>
      <c r="F6" s="6"/>
      <c r="G6" s="23"/>
      <c r="H6" s="6"/>
      <c r="I6" s="6"/>
      <c r="J6" s="6"/>
      <c r="K6" s="23"/>
      <c r="L6" s="25"/>
    </row>
    <row r="7" spans="1:14" ht="15">
      <c r="A7" s="141" t="s">
        <v>1</v>
      </c>
      <c r="B7" s="141" t="s">
        <v>2</v>
      </c>
      <c r="C7" s="141" t="s">
        <v>3</v>
      </c>
      <c r="D7" s="144" t="s">
        <v>12</v>
      </c>
      <c r="E7" s="145"/>
      <c r="F7" s="145"/>
      <c r="G7" s="26"/>
      <c r="H7" s="148" t="s">
        <v>13</v>
      </c>
      <c r="I7" s="145"/>
      <c r="J7" s="145"/>
      <c r="K7" s="26"/>
      <c r="L7" s="124" t="s">
        <v>6</v>
      </c>
      <c r="M7" s="161" t="s">
        <v>14</v>
      </c>
      <c r="N7" s="162" t="s">
        <v>15</v>
      </c>
    </row>
    <row r="8" spans="1:14" ht="15.75" thickBot="1">
      <c r="A8" s="142"/>
      <c r="B8" s="142"/>
      <c r="C8" s="142"/>
      <c r="D8" s="37" t="s">
        <v>7</v>
      </c>
      <c r="E8" s="37" t="s">
        <v>8</v>
      </c>
      <c r="F8" s="37" t="s">
        <v>9</v>
      </c>
      <c r="G8" s="38" t="s">
        <v>6</v>
      </c>
      <c r="H8" s="39" t="s">
        <v>7</v>
      </c>
      <c r="I8" s="37" t="s">
        <v>8</v>
      </c>
      <c r="J8" s="37" t="s">
        <v>9</v>
      </c>
      <c r="K8" s="38" t="s">
        <v>6</v>
      </c>
      <c r="L8" s="143"/>
      <c r="M8" s="161"/>
      <c r="N8" s="162"/>
    </row>
    <row r="9" spans="1:14" ht="15">
      <c r="A9" s="31">
        <v>1</v>
      </c>
      <c r="B9" s="32" t="s">
        <v>138</v>
      </c>
      <c r="C9" s="33" t="s">
        <v>139</v>
      </c>
      <c r="D9" s="33">
        <v>90</v>
      </c>
      <c r="E9" s="33">
        <v>87</v>
      </c>
      <c r="F9" s="33">
        <v>85</v>
      </c>
      <c r="G9" s="34">
        <f>SUM(D9:F9)</f>
        <v>262</v>
      </c>
      <c r="H9" s="35">
        <v>91</v>
      </c>
      <c r="I9" s="33">
        <v>93</v>
      </c>
      <c r="J9" s="33">
        <v>90</v>
      </c>
      <c r="K9" s="34">
        <f>SUM(H9:J9)</f>
        <v>274</v>
      </c>
      <c r="L9" s="36">
        <f>SUM(G9,K9)</f>
        <v>536</v>
      </c>
      <c r="M9" s="45" t="s">
        <v>140</v>
      </c>
      <c r="N9" s="43" t="s">
        <v>141</v>
      </c>
    </row>
    <row r="10" spans="1:14" ht="15">
      <c r="A10" s="16">
        <v>2</v>
      </c>
      <c r="B10" s="17" t="s">
        <v>142</v>
      </c>
      <c r="C10" s="33" t="s">
        <v>139</v>
      </c>
      <c r="D10" s="18">
        <v>89</v>
      </c>
      <c r="E10" s="18">
        <v>89</v>
      </c>
      <c r="F10" s="18">
        <v>88</v>
      </c>
      <c r="G10" s="34">
        <f>SUM(D10:F10)</f>
        <v>266</v>
      </c>
      <c r="H10" s="35">
        <v>85</v>
      </c>
      <c r="I10" s="33">
        <v>84</v>
      </c>
      <c r="J10" s="33">
        <v>83</v>
      </c>
      <c r="K10" s="34">
        <f>SUM(H10:J10)</f>
        <v>252</v>
      </c>
      <c r="L10" s="36">
        <f>SUM(G10,K10)</f>
        <v>518</v>
      </c>
      <c r="M10" s="45" t="s">
        <v>143</v>
      </c>
      <c r="N10" s="43" t="s">
        <v>144</v>
      </c>
    </row>
    <row r="11" spans="1:14" ht="15">
      <c r="A11" s="31">
        <v>3</v>
      </c>
      <c r="B11" s="32" t="s">
        <v>145</v>
      </c>
      <c r="C11" s="33" t="s">
        <v>139</v>
      </c>
      <c r="D11" s="33">
        <v>93</v>
      </c>
      <c r="E11" s="33">
        <v>87</v>
      </c>
      <c r="F11" s="33">
        <v>81</v>
      </c>
      <c r="G11" s="34">
        <v>261</v>
      </c>
      <c r="H11" s="35">
        <v>87</v>
      </c>
      <c r="I11" s="33">
        <v>86</v>
      </c>
      <c r="J11" s="33">
        <v>84</v>
      </c>
      <c r="K11" s="34">
        <f aca="true" t="shared" si="0" ref="K11:K40">SUM(H11:J11)</f>
        <v>257</v>
      </c>
      <c r="L11" s="36">
        <f aca="true" t="shared" si="1" ref="L11:L40">SUM(G11,K11)</f>
        <v>518</v>
      </c>
      <c r="M11" s="45" t="s">
        <v>146</v>
      </c>
      <c r="N11" s="43" t="s">
        <v>144</v>
      </c>
    </row>
    <row r="12" spans="1:14" ht="15">
      <c r="A12" s="16">
        <v>4</v>
      </c>
      <c r="B12" s="17" t="s">
        <v>147</v>
      </c>
      <c r="C12" s="33" t="s">
        <v>139</v>
      </c>
      <c r="D12" s="18">
        <v>83</v>
      </c>
      <c r="E12" s="18">
        <v>81</v>
      </c>
      <c r="F12" s="18">
        <v>81</v>
      </c>
      <c r="G12" s="34">
        <f aca="true" t="shared" si="2" ref="G12:G40">SUM(D12:F12)</f>
        <v>245</v>
      </c>
      <c r="H12" s="35">
        <v>87</v>
      </c>
      <c r="I12" s="33">
        <v>83</v>
      </c>
      <c r="J12" s="33">
        <v>83</v>
      </c>
      <c r="K12" s="34">
        <f t="shared" si="0"/>
        <v>253</v>
      </c>
      <c r="L12" s="36">
        <f t="shared" si="1"/>
        <v>498</v>
      </c>
      <c r="M12" s="45" t="s">
        <v>148</v>
      </c>
      <c r="N12" s="43" t="s">
        <v>149</v>
      </c>
    </row>
    <row r="13" spans="1:14" ht="15">
      <c r="A13" s="31">
        <v>5</v>
      </c>
      <c r="B13" s="32" t="s">
        <v>150</v>
      </c>
      <c r="C13" s="33" t="s">
        <v>139</v>
      </c>
      <c r="D13" s="33">
        <v>90</v>
      </c>
      <c r="E13" s="33">
        <v>80</v>
      </c>
      <c r="F13" s="33">
        <v>78</v>
      </c>
      <c r="G13" s="34">
        <f t="shared" si="2"/>
        <v>248</v>
      </c>
      <c r="H13" s="35">
        <v>87</v>
      </c>
      <c r="I13" s="33">
        <v>84</v>
      </c>
      <c r="J13" s="33">
        <v>74</v>
      </c>
      <c r="K13" s="34">
        <f t="shared" si="0"/>
        <v>245</v>
      </c>
      <c r="L13" s="36">
        <f t="shared" si="1"/>
        <v>493</v>
      </c>
      <c r="M13" s="45" t="s">
        <v>151</v>
      </c>
      <c r="N13" s="43" t="s">
        <v>152</v>
      </c>
    </row>
    <row r="14" spans="1:14" ht="15">
      <c r="A14" s="16">
        <v>6</v>
      </c>
      <c r="B14" s="17" t="s">
        <v>153</v>
      </c>
      <c r="C14" s="33" t="s">
        <v>139</v>
      </c>
      <c r="D14" s="18">
        <v>84</v>
      </c>
      <c r="E14" s="18">
        <v>83</v>
      </c>
      <c r="F14" s="18">
        <v>81</v>
      </c>
      <c r="G14" s="34">
        <f t="shared" si="2"/>
        <v>248</v>
      </c>
      <c r="H14" s="35">
        <v>83</v>
      </c>
      <c r="I14" s="33">
        <v>81</v>
      </c>
      <c r="J14" s="33">
        <v>78</v>
      </c>
      <c r="K14" s="34">
        <f t="shared" si="0"/>
        <v>242</v>
      </c>
      <c r="L14" s="36">
        <f t="shared" si="1"/>
        <v>490</v>
      </c>
      <c r="M14" s="45" t="s">
        <v>154</v>
      </c>
      <c r="N14" s="43" t="s">
        <v>155</v>
      </c>
    </row>
    <row r="15" spans="1:14" ht="15">
      <c r="A15" s="31">
        <v>7</v>
      </c>
      <c r="B15" s="32" t="s">
        <v>156</v>
      </c>
      <c r="C15" s="33" t="s">
        <v>139</v>
      </c>
      <c r="D15" s="33">
        <v>89</v>
      </c>
      <c r="E15" s="33">
        <v>84</v>
      </c>
      <c r="F15" s="33">
        <v>69</v>
      </c>
      <c r="G15" s="34">
        <f t="shared" si="2"/>
        <v>242</v>
      </c>
      <c r="H15" s="35">
        <v>83</v>
      </c>
      <c r="I15" s="33">
        <v>75</v>
      </c>
      <c r="J15" s="33">
        <v>74</v>
      </c>
      <c r="K15" s="34">
        <f t="shared" si="0"/>
        <v>232</v>
      </c>
      <c r="L15" s="36">
        <f t="shared" si="1"/>
        <v>474</v>
      </c>
      <c r="M15" s="45" t="s">
        <v>143</v>
      </c>
      <c r="N15" s="43" t="s">
        <v>144</v>
      </c>
    </row>
    <row r="16" spans="1:14" ht="15">
      <c r="A16" s="16">
        <v>8</v>
      </c>
      <c r="B16" s="17" t="s">
        <v>157</v>
      </c>
      <c r="C16" s="33" t="s">
        <v>139</v>
      </c>
      <c r="D16" s="18">
        <v>86</v>
      </c>
      <c r="E16" s="18">
        <v>84</v>
      </c>
      <c r="F16" s="18">
        <v>69</v>
      </c>
      <c r="G16" s="34">
        <f t="shared" si="2"/>
        <v>239</v>
      </c>
      <c r="H16" s="35">
        <v>87</v>
      </c>
      <c r="I16" s="33">
        <v>75</v>
      </c>
      <c r="J16" s="33">
        <v>73</v>
      </c>
      <c r="K16" s="34">
        <f t="shared" si="0"/>
        <v>235</v>
      </c>
      <c r="L16" s="36">
        <f t="shared" si="1"/>
        <v>474</v>
      </c>
      <c r="M16" s="45" t="s">
        <v>146</v>
      </c>
      <c r="N16" s="43" t="s">
        <v>144</v>
      </c>
    </row>
    <row r="17" spans="1:14" ht="15">
      <c r="A17" s="31">
        <v>9</v>
      </c>
      <c r="B17" s="32" t="s">
        <v>158</v>
      </c>
      <c r="C17" s="33" t="s">
        <v>139</v>
      </c>
      <c r="D17" s="33">
        <v>73</v>
      </c>
      <c r="E17" s="33">
        <v>71</v>
      </c>
      <c r="F17" s="33">
        <v>68</v>
      </c>
      <c r="G17" s="34">
        <f t="shared" si="2"/>
        <v>212</v>
      </c>
      <c r="H17" s="35">
        <v>87</v>
      </c>
      <c r="I17" s="33">
        <v>79</v>
      </c>
      <c r="J17" s="33">
        <v>72</v>
      </c>
      <c r="K17" s="34">
        <f t="shared" si="0"/>
        <v>238</v>
      </c>
      <c r="L17" s="36">
        <f t="shared" si="1"/>
        <v>450</v>
      </c>
      <c r="M17" s="45" t="s">
        <v>140</v>
      </c>
      <c r="N17" s="43" t="s">
        <v>141</v>
      </c>
    </row>
    <row r="18" spans="1:14" ht="15">
      <c r="A18" s="16">
        <v>10</v>
      </c>
      <c r="B18" s="17" t="s">
        <v>159</v>
      </c>
      <c r="C18" s="33" t="s">
        <v>139</v>
      </c>
      <c r="D18" s="18">
        <v>80</v>
      </c>
      <c r="E18" s="18">
        <v>72</v>
      </c>
      <c r="F18" s="18">
        <v>70</v>
      </c>
      <c r="G18" s="34">
        <f t="shared" si="2"/>
        <v>222</v>
      </c>
      <c r="H18" s="35">
        <v>81</v>
      </c>
      <c r="I18" s="33">
        <v>70</v>
      </c>
      <c r="J18" s="33">
        <v>68</v>
      </c>
      <c r="K18" s="34">
        <f t="shared" si="0"/>
        <v>219</v>
      </c>
      <c r="L18" s="36">
        <f t="shared" si="1"/>
        <v>441</v>
      </c>
      <c r="M18" s="45" t="s">
        <v>143</v>
      </c>
      <c r="N18" s="43" t="s">
        <v>144</v>
      </c>
    </row>
    <row r="19" spans="1:14" ht="15">
      <c r="A19" s="31">
        <v>11</v>
      </c>
      <c r="B19" s="32" t="s">
        <v>160</v>
      </c>
      <c r="C19" s="33" t="s">
        <v>139</v>
      </c>
      <c r="D19" s="33">
        <v>81</v>
      </c>
      <c r="E19" s="33">
        <v>75</v>
      </c>
      <c r="F19" s="33">
        <v>79</v>
      </c>
      <c r="G19" s="34">
        <f t="shared" si="2"/>
        <v>235</v>
      </c>
      <c r="H19" s="35">
        <v>77</v>
      </c>
      <c r="I19" s="33">
        <v>70</v>
      </c>
      <c r="J19" s="33">
        <v>58</v>
      </c>
      <c r="K19" s="34">
        <f t="shared" si="0"/>
        <v>205</v>
      </c>
      <c r="L19" s="36">
        <f t="shared" si="1"/>
        <v>440</v>
      </c>
      <c r="M19" s="45" t="s">
        <v>143</v>
      </c>
      <c r="N19" s="43" t="s">
        <v>144</v>
      </c>
    </row>
    <row r="20" spans="1:14" ht="15">
      <c r="A20" s="16">
        <v>12</v>
      </c>
      <c r="B20" s="17" t="s">
        <v>161</v>
      </c>
      <c r="C20" s="33" t="s">
        <v>139</v>
      </c>
      <c r="D20" s="18">
        <v>76</v>
      </c>
      <c r="E20" s="18">
        <v>68</v>
      </c>
      <c r="F20" s="18">
        <v>66</v>
      </c>
      <c r="G20" s="34">
        <f t="shared" si="2"/>
        <v>210</v>
      </c>
      <c r="H20" s="35">
        <v>79</v>
      </c>
      <c r="I20" s="33">
        <v>65</v>
      </c>
      <c r="J20" s="33">
        <v>61</v>
      </c>
      <c r="K20" s="34">
        <f t="shared" si="0"/>
        <v>205</v>
      </c>
      <c r="L20" s="36">
        <f t="shared" si="1"/>
        <v>415</v>
      </c>
      <c r="M20" s="45" t="s">
        <v>140</v>
      </c>
      <c r="N20" s="43" t="s">
        <v>141</v>
      </c>
    </row>
    <row r="21" spans="1:14" ht="15">
      <c r="A21" s="31">
        <v>13</v>
      </c>
      <c r="B21" s="32"/>
      <c r="C21" s="33"/>
      <c r="D21" s="33"/>
      <c r="E21" s="33"/>
      <c r="F21" s="33"/>
      <c r="G21" s="34">
        <f t="shared" si="2"/>
        <v>0</v>
      </c>
      <c r="H21" s="35"/>
      <c r="I21" s="33"/>
      <c r="J21" s="33"/>
      <c r="K21" s="34">
        <f t="shared" si="0"/>
        <v>0</v>
      </c>
      <c r="L21" s="36">
        <f t="shared" si="1"/>
        <v>0</v>
      </c>
      <c r="M21" s="43"/>
      <c r="N21" s="43"/>
    </row>
    <row r="22" spans="1:14" ht="15">
      <c r="A22" s="16">
        <v>14</v>
      </c>
      <c r="B22" s="17"/>
      <c r="C22" s="33"/>
      <c r="D22" s="18"/>
      <c r="E22" s="18"/>
      <c r="F22" s="18"/>
      <c r="G22" s="34">
        <f t="shared" si="2"/>
        <v>0</v>
      </c>
      <c r="H22" s="35"/>
      <c r="I22" s="33"/>
      <c r="J22" s="33"/>
      <c r="K22" s="34">
        <f t="shared" si="0"/>
        <v>0</v>
      </c>
      <c r="L22" s="36">
        <f t="shared" si="1"/>
        <v>0</v>
      </c>
      <c r="M22" s="43"/>
      <c r="N22" s="43"/>
    </row>
    <row r="23" spans="1:14" ht="15">
      <c r="A23" s="31">
        <v>15</v>
      </c>
      <c r="B23" s="32"/>
      <c r="C23" s="33"/>
      <c r="D23" s="33"/>
      <c r="E23" s="33"/>
      <c r="F23" s="33"/>
      <c r="G23" s="34">
        <f t="shared" si="2"/>
        <v>0</v>
      </c>
      <c r="H23" s="35"/>
      <c r="I23" s="33"/>
      <c r="J23" s="33"/>
      <c r="K23" s="34">
        <f t="shared" si="0"/>
        <v>0</v>
      </c>
      <c r="L23" s="36">
        <f t="shared" si="1"/>
        <v>0</v>
      </c>
      <c r="M23" s="43"/>
      <c r="N23" s="43"/>
    </row>
    <row r="24" spans="1:14" ht="15">
      <c r="A24" s="16">
        <v>16</v>
      </c>
      <c r="B24" s="17"/>
      <c r="C24" s="33"/>
      <c r="D24" s="18"/>
      <c r="E24" s="18"/>
      <c r="F24" s="18"/>
      <c r="G24" s="34">
        <f t="shared" si="2"/>
        <v>0</v>
      </c>
      <c r="H24" s="35"/>
      <c r="I24" s="33"/>
      <c r="J24" s="33"/>
      <c r="K24" s="34">
        <f t="shared" si="0"/>
        <v>0</v>
      </c>
      <c r="L24" s="36">
        <f t="shared" si="1"/>
        <v>0</v>
      </c>
      <c r="M24" s="43"/>
      <c r="N24" s="43"/>
    </row>
    <row r="25" spans="1:14" ht="15">
      <c r="A25" s="31">
        <v>17</v>
      </c>
      <c r="B25" s="32"/>
      <c r="C25" s="33"/>
      <c r="D25" s="33"/>
      <c r="E25" s="33"/>
      <c r="F25" s="33"/>
      <c r="G25" s="34">
        <f t="shared" si="2"/>
        <v>0</v>
      </c>
      <c r="H25" s="35"/>
      <c r="I25" s="33"/>
      <c r="J25" s="33"/>
      <c r="K25" s="34">
        <f t="shared" si="0"/>
        <v>0</v>
      </c>
      <c r="L25" s="36">
        <f t="shared" si="1"/>
        <v>0</v>
      </c>
      <c r="M25" s="43"/>
      <c r="N25" s="43"/>
    </row>
    <row r="26" spans="1:14" ht="15">
      <c r="A26" s="16">
        <v>18</v>
      </c>
      <c r="B26" s="17"/>
      <c r="C26" s="33"/>
      <c r="D26" s="18"/>
      <c r="E26" s="18"/>
      <c r="F26" s="18"/>
      <c r="G26" s="34">
        <f t="shared" si="2"/>
        <v>0</v>
      </c>
      <c r="H26" s="35"/>
      <c r="I26" s="33"/>
      <c r="J26" s="33"/>
      <c r="K26" s="34">
        <f t="shared" si="0"/>
        <v>0</v>
      </c>
      <c r="L26" s="36">
        <f t="shared" si="1"/>
        <v>0</v>
      </c>
      <c r="M26" s="43"/>
      <c r="N26" s="43"/>
    </row>
    <row r="27" spans="1:14" ht="15">
      <c r="A27" s="31">
        <v>19</v>
      </c>
      <c r="B27" s="32"/>
      <c r="C27" s="33"/>
      <c r="D27" s="33"/>
      <c r="E27" s="33"/>
      <c r="F27" s="33"/>
      <c r="G27" s="34">
        <f t="shared" si="2"/>
        <v>0</v>
      </c>
      <c r="H27" s="35"/>
      <c r="I27" s="33"/>
      <c r="J27" s="33"/>
      <c r="K27" s="34">
        <f t="shared" si="0"/>
        <v>0</v>
      </c>
      <c r="L27" s="36">
        <f t="shared" si="1"/>
        <v>0</v>
      </c>
      <c r="M27" s="43"/>
      <c r="N27" s="43"/>
    </row>
    <row r="28" spans="1:14" ht="15">
      <c r="A28" s="16">
        <v>20</v>
      </c>
      <c r="B28" s="17"/>
      <c r="C28" s="33"/>
      <c r="D28" s="18"/>
      <c r="E28" s="18"/>
      <c r="F28" s="18"/>
      <c r="G28" s="34">
        <f t="shared" si="2"/>
        <v>0</v>
      </c>
      <c r="H28" s="35"/>
      <c r="I28" s="33"/>
      <c r="J28" s="33"/>
      <c r="K28" s="34">
        <f t="shared" si="0"/>
        <v>0</v>
      </c>
      <c r="L28" s="36">
        <f t="shared" si="1"/>
        <v>0</v>
      </c>
      <c r="M28" s="43"/>
      <c r="N28" s="43"/>
    </row>
    <row r="29" spans="1:14" ht="15">
      <c r="A29" s="31">
        <v>21</v>
      </c>
      <c r="B29" s="32"/>
      <c r="C29" s="33"/>
      <c r="D29" s="33"/>
      <c r="E29" s="33"/>
      <c r="F29" s="33"/>
      <c r="G29" s="34">
        <f t="shared" si="2"/>
        <v>0</v>
      </c>
      <c r="H29" s="35"/>
      <c r="I29" s="33"/>
      <c r="J29" s="33"/>
      <c r="K29" s="34">
        <f t="shared" si="0"/>
        <v>0</v>
      </c>
      <c r="L29" s="36">
        <f t="shared" si="1"/>
        <v>0</v>
      </c>
      <c r="M29" s="43"/>
      <c r="N29" s="43"/>
    </row>
    <row r="30" spans="1:14" ht="15">
      <c r="A30" s="16">
        <v>22</v>
      </c>
      <c r="B30" s="17"/>
      <c r="C30" s="33"/>
      <c r="D30" s="18"/>
      <c r="E30" s="18"/>
      <c r="F30" s="18"/>
      <c r="G30" s="34">
        <f t="shared" si="2"/>
        <v>0</v>
      </c>
      <c r="H30" s="35"/>
      <c r="I30" s="33"/>
      <c r="J30" s="33"/>
      <c r="K30" s="34">
        <f t="shared" si="0"/>
        <v>0</v>
      </c>
      <c r="L30" s="36">
        <f t="shared" si="1"/>
        <v>0</v>
      </c>
      <c r="M30" s="43"/>
      <c r="N30" s="43"/>
    </row>
    <row r="31" spans="1:14" ht="15">
      <c r="A31" s="31">
        <v>23</v>
      </c>
      <c r="B31" s="32"/>
      <c r="C31" s="33"/>
      <c r="D31" s="33"/>
      <c r="E31" s="33"/>
      <c r="F31" s="33"/>
      <c r="G31" s="34">
        <f t="shared" si="2"/>
        <v>0</v>
      </c>
      <c r="H31" s="35"/>
      <c r="I31" s="33"/>
      <c r="J31" s="33"/>
      <c r="K31" s="34">
        <f t="shared" si="0"/>
        <v>0</v>
      </c>
      <c r="L31" s="36">
        <f t="shared" si="1"/>
        <v>0</v>
      </c>
      <c r="M31" s="43"/>
      <c r="N31" s="43"/>
    </row>
    <row r="32" spans="1:14" ht="15">
      <c r="A32" s="16">
        <v>24</v>
      </c>
      <c r="B32" s="17"/>
      <c r="C32" s="33"/>
      <c r="D32" s="18"/>
      <c r="E32" s="18"/>
      <c r="F32" s="18"/>
      <c r="G32" s="34">
        <f t="shared" si="2"/>
        <v>0</v>
      </c>
      <c r="H32" s="35"/>
      <c r="I32" s="33"/>
      <c r="J32" s="33"/>
      <c r="K32" s="34">
        <f t="shared" si="0"/>
        <v>0</v>
      </c>
      <c r="L32" s="36">
        <f t="shared" si="1"/>
        <v>0</v>
      </c>
      <c r="M32" s="43"/>
      <c r="N32" s="43"/>
    </row>
    <row r="33" spans="1:14" ht="15">
      <c r="A33" s="31">
        <v>25</v>
      </c>
      <c r="B33" s="32"/>
      <c r="C33" s="33"/>
      <c r="D33" s="33"/>
      <c r="E33" s="33"/>
      <c r="F33" s="33"/>
      <c r="G33" s="34">
        <f t="shared" si="2"/>
        <v>0</v>
      </c>
      <c r="H33" s="35"/>
      <c r="I33" s="33"/>
      <c r="J33" s="33"/>
      <c r="K33" s="34">
        <f t="shared" si="0"/>
        <v>0</v>
      </c>
      <c r="L33" s="36">
        <f t="shared" si="1"/>
        <v>0</v>
      </c>
      <c r="M33" s="43"/>
      <c r="N33" s="43"/>
    </row>
    <row r="34" spans="1:14" ht="15">
      <c r="A34" s="16">
        <v>26</v>
      </c>
      <c r="B34" s="17"/>
      <c r="C34" s="33"/>
      <c r="D34" s="18"/>
      <c r="E34" s="18"/>
      <c r="F34" s="18"/>
      <c r="G34" s="34">
        <f t="shared" si="2"/>
        <v>0</v>
      </c>
      <c r="H34" s="35"/>
      <c r="I34" s="33"/>
      <c r="J34" s="33"/>
      <c r="K34" s="34">
        <f t="shared" si="0"/>
        <v>0</v>
      </c>
      <c r="L34" s="36">
        <f t="shared" si="1"/>
        <v>0</v>
      </c>
      <c r="M34" s="43"/>
      <c r="N34" s="43"/>
    </row>
    <row r="35" spans="1:14" ht="15">
      <c r="A35" s="31">
        <v>27</v>
      </c>
      <c r="B35" s="32"/>
      <c r="C35" s="33"/>
      <c r="D35" s="33"/>
      <c r="E35" s="33"/>
      <c r="F35" s="33"/>
      <c r="G35" s="34">
        <f t="shared" si="2"/>
        <v>0</v>
      </c>
      <c r="H35" s="35"/>
      <c r="I35" s="33"/>
      <c r="J35" s="33"/>
      <c r="K35" s="34">
        <f t="shared" si="0"/>
        <v>0</v>
      </c>
      <c r="L35" s="36">
        <f t="shared" si="1"/>
        <v>0</v>
      </c>
      <c r="M35" s="43"/>
      <c r="N35" s="43"/>
    </row>
    <row r="36" spans="1:14" ht="15">
      <c r="A36" s="16">
        <v>28</v>
      </c>
      <c r="B36" s="17"/>
      <c r="C36" s="33"/>
      <c r="D36" s="18"/>
      <c r="E36" s="18"/>
      <c r="F36" s="18"/>
      <c r="G36" s="34">
        <f t="shared" si="2"/>
        <v>0</v>
      </c>
      <c r="H36" s="35"/>
      <c r="I36" s="33"/>
      <c r="J36" s="33"/>
      <c r="K36" s="34">
        <f t="shared" si="0"/>
        <v>0</v>
      </c>
      <c r="L36" s="36">
        <f t="shared" si="1"/>
        <v>0</v>
      </c>
      <c r="M36" s="43"/>
      <c r="N36" s="44"/>
    </row>
    <row r="37" spans="1:14" ht="15">
      <c r="A37" s="31">
        <v>29</v>
      </c>
      <c r="B37" s="32"/>
      <c r="C37" s="33"/>
      <c r="D37" s="33"/>
      <c r="E37" s="33"/>
      <c r="F37" s="33"/>
      <c r="G37" s="34">
        <f t="shared" si="2"/>
        <v>0</v>
      </c>
      <c r="H37" s="35"/>
      <c r="I37" s="33"/>
      <c r="J37" s="33"/>
      <c r="K37" s="34">
        <f t="shared" si="0"/>
        <v>0</v>
      </c>
      <c r="L37" s="36">
        <f t="shared" si="1"/>
        <v>0</v>
      </c>
      <c r="M37" s="43"/>
      <c r="N37" s="43"/>
    </row>
    <row r="38" spans="1:14" ht="15">
      <c r="A38" s="16">
        <v>30</v>
      </c>
      <c r="B38" s="17"/>
      <c r="C38" s="33"/>
      <c r="D38" s="18"/>
      <c r="E38" s="18"/>
      <c r="F38" s="18"/>
      <c r="G38" s="34">
        <f t="shared" si="2"/>
        <v>0</v>
      </c>
      <c r="H38" s="35"/>
      <c r="I38" s="33"/>
      <c r="J38" s="33"/>
      <c r="K38" s="34">
        <f t="shared" si="0"/>
        <v>0</v>
      </c>
      <c r="L38" s="36">
        <f t="shared" si="1"/>
        <v>0</v>
      </c>
      <c r="M38" s="43"/>
      <c r="N38" s="43"/>
    </row>
    <row r="39" spans="1:14" ht="15">
      <c r="A39" s="31">
        <v>31</v>
      </c>
      <c r="B39" s="32"/>
      <c r="C39" s="33"/>
      <c r="D39" s="33"/>
      <c r="E39" s="33"/>
      <c r="F39" s="33"/>
      <c r="G39" s="34">
        <f t="shared" si="2"/>
        <v>0</v>
      </c>
      <c r="H39" s="35"/>
      <c r="I39" s="33"/>
      <c r="J39" s="33"/>
      <c r="K39" s="34">
        <f t="shared" si="0"/>
        <v>0</v>
      </c>
      <c r="L39" s="36">
        <f t="shared" si="1"/>
        <v>0</v>
      </c>
      <c r="M39" s="43"/>
      <c r="N39" s="43"/>
    </row>
    <row r="40" spans="1:14" ht="15">
      <c r="A40" s="16">
        <v>32</v>
      </c>
      <c r="B40" s="17"/>
      <c r="C40" s="33"/>
      <c r="D40" s="18"/>
      <c r="E40" s="18"/>
      <c r="F40" s="18"/>
      <c r="G40" s="34">
        <f t="shared" si="2"/>
        <v>0</v>
      </c>
      <c r="H40" s="35"/>
      <c r="I40" s="33"/>
      <c r="J40" s="33"/>
      <c r="K40" s="34">
        <f t="shared" si="0"/>
        <v>0</v>
      </c>
      <c r="L40" s="36">
        <f t="shared" si="1"/>
        <v>0</v>
      </c>
      <c r="M40" s="43"/>
      <c r="N40" s="43"/>
    </row>
    <row r="41" spans="1:14" ht="15">
      <c r="A41" s="31">
        <v>33</v>
      </c>
      <c r="B41" s="32"/>
      <c r="C41" s="33"/>
      <c r="D41" s="33"/>
      <c r="E41" s="33"/>
      <c r="F41" s="33"/>
      <c r="G41" s="34">
        <f>SUM(D41:F41)</f>
        <v>0</v>
      </c>
      <c r="H41" s="35"/>
      <c r="I41" s="33"/>
      <c r="J41" s="33"/>
      <c r="K41" s="34">
        <f>SUM(H41:J41)</f>
        <v>0</v>
      </c>
      <c r="L41" s="36">
        <f>SUM(G41,K41)</f>
        <v>0</v>
      </c>
      <c r="M41" s="43"/>
      <c r="N41" s="43"/>
    </row>
    <row r="42" spans="1:14" ht="15">
      <c r="A42" s="16">
        <v>34</v>
      </c>
      <c r="B42" s="17"/>
      <c r="C42" s="33"/>
      <c r="D42" s="18"/>
      <c r="E42" s="18"/>
      <c r="F42" s="18"/>
      <c r="G42" s="34">
        <f>SUM(D42:F42)</f>
        <v>0</v>
      </c>
      <c r="H42" s="35"/>
      <c r="I42" s="33"/>
      <c r="J42" s="33"/>
      <c r="K42" s="34">
        <f>SUM(H42:J42)</f>
        <v>0</v>
      </c>
      <c r="L42" s="36">
        <f>SUM(G42,K42)</f>
        <v>0</v>
      </c>
      <c r="M42" s="43"/>
      <c r="N42" s="43"/>
    </row>
    <row r="43" spans="1:14" ht="15">
      <c r="A43" s="31">
        <v>35</v>
      </c>
      <c r="B43" s="32"/>
      <c r="C43" s="33"/>
      <c r="D43" s="33"/>
      <c r="E43" s="33"/>
      <c r="F43" s="33"/>
      <c r="G43" s="34">
        <f>SUM(D43:F43)</f>
        <v>0</v>
      </c>
      <c r="H43" s="35"/>
      <c r="I43" s="33"/>
      <c r="J43" s="33"/>
      <c r="K43" s="34">
        <f>SUM(H43:J43)</f>
        <v>0</v>
      </c>
      <c r="L43" s="36">
        <f>SUM(G43,K43)</f>
        <v>0</v>
      </c>
      <c r="M43" s="43"/>
      <c r="N43" s="43"/>
    </row>
    <row r="44" spans="1:14" ht="15">
      <c r="A44" s="16">
        <v>36</v>
      </c>
      <c r="B44" s="17"/>
      <c r="C44" s="33"/>
      <c r="D44" s="18"/>
      <c r="E44" s="18"/>
      <c r="F44" s="18"/>
      <c r="G44" s="34">
        <f>SUM(D44:F44)</f>
        <v>0</v>
      </c>
      <c r="H44" s="35"/>
      <c r="I44" s="33"/>
      <c r="J44" s="33"/>
      <c r="K44" s="34">
        <f>SUM(H44:J44)</f>
        <v>0</v>
      </c>
      <c r="L44" s="36">
        <f>SUM(G44,K44)</f>
        <v>0</v>
      </c>
      <c r="M44" s="43"/>
      <c r="N44" s="43"/>
    </row>
    <row r="45" spans="1:14" ht="15">
      <c r="A45" s="31">
        <v>37</v>
      </c>
      <c r="B45" s="32"/>
      <c r="C45" s="33"/>
      <c r="D45" s="33"/>
      <c r="E45" s="33"/>
      <c r="F45" s="33"/>
      <c r="G45" s="34">
        <f>SUM(D45:F45)</f>
        <v>0</v>
      </c>
      <c r="H45" s="35"/>
      <c r="I45" s="33"/>
      <c r="J45" s="33"/>
      <c r="K45" s="34">
        <f>SUM(H45:J45)</f>
        <v>0</v>
      </c>
      <c r="L45" s="36">
        <f>SUM(G45,K45)</f>
        <v>0</v>
      </c>
      <c r="M45" s="43"/>
      <c r="N45" s="43"/>
    </row>
  </sheetData>
  <mergeCells count="16">
    <mergeCell ref="A3:A4"/>
    <mergeCell ref="B3:B4"/>
    <mergeCell ref="C3:C4"/>
    <mergeCell ref="D3:F3"/>
    <mergeCell ref="H3:J3"/>
    <mergeCell ref="L3:L4"/>
    <mergeCell ref="M3:M4"/>
    <mergeCell ref="N3:N4"/>
    <mergeCell ref="A7:A8"/>
    <mergeCell ref="B7:B8"/>
    <mergeCell ref="C7:C8"/>
    <mergeCell ref="D7:F7"/>
    <mergeCell ref="H7:J7"/>
    <mergeCell ref="L7:L8"/>
    <mergeCell ref="M7:M8"/>
    <mergeCell ref="N7:N8"/>
  </mergeCells>
  <hyperlinks>
    <hyperlink ref="M9" r:id="rId1" display="rudolf.heierli@bluewin.ch"/>
    <hyperlink ref="M10" r:id="rId2" display="silvan_hollenstein@hotmail.com"/>
    <hyperlink ref="M12" r:id="rId3" display="benny@goets.ch"/>
    <hyperlink ref="M13" r:id="rId4" display="jakobdiezi@bluewin.ch"/>
    <hyperlink ref="M14" r:id="rId5" display="rosmarie93@bluewin.ch"/>
    <hyperlink ref="M15" r:id="rId6" display="silvan_hollenstein@hotmail.com"/>
    <hyperlink ref="M16" r:id="rId7" display="michael.allenspach@gmx.ch"/>
    <hyperlink ref="M11" r:id="rId8" display="michael.allenspach@gmx.ch"/>
    <hyperlink ref="M17" r:id="rId9" display="rudolf.heierli@bluewin.ch"/>
    <hyperlink ref="M18" r:id="rId10" display="silvan_hollenstein@hotmail.com"/>
    <hyperlink ref="M19" r:id="rId11" display="silvan_hollenstein@hotmail.com"/>
    <hyperlink ref="M20" r:id="rId12" display="rudolf.heierli@bluewin.ch"/>
  </hyperlink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B12" sqref="B12"/>
    </sheetView>
  </sheetViews>
  <sheetFormatPr defaultColWidth="11.421875" defaultRowHeight="15"/>
  <cols>
    <col min="1" max="1" width="8.421875" style="0" customWidth="1"/>
    <col min="2" max="2" width="21.7109375" style="0" customWidth="1"/>
    <col min="3" max="3" width="7.28125" style="0" customWidth="1"/>
    <col min="4" max="12" width="6.00390625" style="0" customWidth="1"/>
    <col min="13" max="13" width="26.7109375" style="0" customWidth="1"/>
    <col min="14" max="14" width="13.7109375" style="0" customWidth="1"/>
  </cols>
  <sheetData>
    <row r="1" spans="1:12" ht="23.25">
      <c r="A1" s="19" t="s">
        <v>0</v>
      </c>
      <c r="B1" s="1"/>
      <c r="C1" s="2"/>
      <c r="D1" s="2"/>
      <c r="E1" s="2"/>
      <c r="F1" s="2"/>
      <c r="G1" s="20"/>
      <c r="H1" s="2"/>
      <c r="I1" s="2"/>
      <c r="J1" s="2"/>
      <c r="K1" s="20"/>
      <c r="L1" s="7"/>
    </row>
    <row r="2" spans="1:12" ht="15">
      <c r="A2" s="3"/>
      <c r="B2" s="4"/>
      <c r="C2" s="3"/>
      <c r="D2" s="3"/>
      <c r="E2" s="3"/>
      <c r="F2" s="3"/>
      <c r="G2" s="21"/>
      <c r="H2" s="3"/>
      <c r="I2" s="3"/>
      <c r="J2" s="3"/>
      <c r="K2" s="21"/>
      <c r="L2" s="24"/>
    </row>
    <row r="3" spans="1:14" ht="15">
      <c r="A3" s="149" t="s">
        <v>1</v>
      </c>
      <c r="B3" s="151" t="s">
        <v>2</v>
      </c>
      <c r="C3" s="151" t="s">
        <v>3</v>
      </c>
      <c r="D3" s="146" t="s">
        <v>4</v>
      </c>
      <c r="E3" s="147"/>
      <c r="F3" s="147"/>
      <c r="G3" s="40"/>
      <c r="H3" s="146" t="s">
        <v>5</v>
      </c>
      <c r="I3" s="147"/>
      <c r="J3" s="147"/>
      <c r="K3" s="28"/>
      <c r="L3" s="139" t="s">
        <v>6</v>
      </c>
      <c r="M3" s="159" t="s">
        <v>14</v>
      </c>
      <c r="N3" s="160" t="s">
        <v>15</v>
      </c>
    </row>
    <row r="4" spans="1:14" ht="15">
      <c r="A4" s="150"/>
      <c r="B4" s="152"/>
      <c r="C4" s="152"/>
      <c r="D4" s="8" t="s">
        <v>7</v>
      </c>
      <c r="E4" s="9" t="s">
        <v>8</v>
      </c>
      <c r="F4" s="9" t="s">
        <v>9</v>
      </c>
      <c r="G4" s="10" t="s">
        <v>6</v>
      </c>
      <c r="H4" s="8" t="s">
        <v>7</v>
      </c>
      <c r="I4" s="9" t="s">
        <v>8</v>
      </c>
      <c r="J4" s="9" t="s">
        <v>9</v>
      </c>
      <c r="K4" s="29" t="s">
        <v>6</v>
      </c>
      <c r="L4" s="140"/>
      <c r="M4" s="159"/>
      <c r="N4" s="160"/>
    </row>
    <row r="5" spans="1:14" ht="15.75" thickBot="1">
      <c r="A5" s="11">
        <v>1</v>
      </c>
      <c r="B5" s="12" t="s">
        <v>10</v>
      </c>
      <c r="C5" s="13" t="s">
        <v>11</v>
      </c>
      <c r="D5" s="14">
        <v>93</v>
      </c>
      <c r="E5" s="15">
        <v>90</v>
      </c>
      <c r="F5" s="15">
        <v>89</v>
      </c>
      <c r="G5" s="22">
        <v>272</v>
      </c>
      <c r="H5" s="14">
        <v>91</v>
      </c>
      <c r="I5" s="15">
        <v>89</v>
      </c>
      <c r="J5" s="15">
        <v>88</v>
      </c>
      <c r="K5" s="30">
        <v>268</v>
      </c>
      <c r="L5" s="27">
        <v>540</v>
      </c>
      <c r="M5" s="41" t="s">
        <v>16</v>
      </c>
      <c r="N5" s="42" t="s">
        <v>17</v>
      </c>
    </row>
    <row r="6" spans="1:12" ht="15">
      <c r="A6" s="6"/>
      <c r="B6" s="5"/>
      <c r="C6" s="6"/>
      <c r="D6" s="6"/>
      <c r="E6" s="6"/>
      <c r="F6" s="6"/>
      <c r="G6" s="23"/>
      <c r="H6" s="6"/>
      <c r="I6" s="6"/>
      <c r="J6" s="6"/>
      <c r="K6" s="23"/>
      <c r="L6" s="25"/>
    </row>
    <row r="7" spans="1:14" ht="15">
      <c r="A7" s="141" t="s">
        <v>1</v>
      </c>
      <c r="B7" s="141" t="s">
        <v>2</v>
      </c>
      <c r="C7" s="141" t="s">
        <v>3</v>
      </c>
      <c r="D7" s="144" t="s">
        <v>12</v>
      </c>
      <c r="E7" s="145"/>
      <c r="F7" s="145"/>
      <c r="G7" s="26"/>
      <c r="H7" s="148" t="s">
        <v>13</v>
      </c>
      <c r="I7" s="145"/>
      <c r="J7" s="145"/>
      <c r="K7" s="26"/>
      <c r="L7" s="124" t="s">
        <v>6</v>
      </c>
      <c r="M7" s="161" t="s">
        <v>14</v>
      </c>
      <c r="N7" s="162" t="s">
        <v>15</v>
      </c>
    </row>
    <row r="8" spans="1:14" ht="15.75" thickBot="1">
      <c r="A8" s="142"/>
      <c r="B8" s="142"/>
      <c r="C8" s="142"/>
      <c r="D8" s="37" t="s">
        <v>7</v>
      </c>
      <c r="E8" s="37" t="s">
        <v>8</v>
      </c>
      <c r="F8" s="37" t="s">
        <v>9</v>
      </c>
      <c r="G8" s="38" t="s">
        <v>6</v>
      </c>
      <c r="H8" s="39" t="s">
        <v>7</v>
      </c>
      <c r="I8" s="37" t="s">
        <v>8</v>
      </c>
      <c r="J8" s="37" t="s">
        <v>9</v>
      </c>
      <c r="K8" s="38" t="s">
        <v>6</v>
      </c>
      <c r="L8" s="143"/>
      <c r="M8" s="161"/>
      <c r="N8" s="162"/>
    </row>
    <row r="9" spans="1:14" ht="15">
      <c r="A9" s="31">
        <v>1</v>
      </c>
      <c r="B9" s="32" t="s">
        <v>106</v>
      </c>
      <c r="C9" s="33" t="s">
        <v>11</v>
      </c>
      <c r="D9" s="33">
        <v>90</v>
      </c>
      <c r="E9" s="33">
        <v>87</v>
      </c>
      <c r="F9" s="33">
        <v>87</v>
      </c>
      <c r="G9" s="34">
        <f>SUM(D9:F9)</f>
        <v>264</v>
      </c>
      <c r="H9" s="35">
        <v>85</v>
      </c>
      <c r="I9" s="33">
        <v>88</v>
      </c>
      <c r="J9" s="33">
        <v>87</v>
      </c>
      <c r="K9" s="34">
        <f>SUM(H9:J9)</f>
        <v>260</v>
      </c>
      <c r="L9" s="36">
        <f>SUM(G9,K9)</f>
        <v>524</v>
      </c>
      <c r="M9" s="45" t="s">
        <v>107</v>
      </c>
      <c r="N9" s="43"/>
    </row>
    <row r="10" spans="1:14" ht="15">
      <c r="A10" s="16">
        <v>2</v>
      </c>
      <c r="B10" s="17" t="s">
        <v>108</v>
      </c>
      <c r="C10" s="33" t="s">
        <v>11</v>
      </c>
      <c r="D10" s="18">
        <v>87</v>
      </c>
      <c r="E10" s="18">
        <v>83</v>
      </c>
      <c r="F10" s="18">
        <v>85</v>
      </c>
      <c r="G10" s="34">
        <f>SUM(D10:F10)</f>
        <v>255</v>
      </c>
      <c r="H10" s="35">
        <v>90</v>
      </c>
      <c r="I10" s="33">
        <v>88</v>
      </c>
      <c r="J10" s="33">
        <v>87</v>
      </c>
      <c r="K10" s="34">
        <f>SUM(H10:J10)</f>
        <v>265</v>
      </c>
      <c r="L10" s="36">
        <f>SUM(G10,K10)</f>
        <v>520</v>
      </c>
      <c r="M10" s="45" t="s">
        <v>109</v>
      </c>
      <c r="N10" s="43"/>
    </row>
    <row r="11" spans="1:14" ht="15">
      <c r="A11" s="31">
        <v>3</v>
      </c>
      <c r="B11" s="32" t="s">
        <v>110</v>
      </c>
      <c r="C11" s="33" t="s">
        <v>11</v>
      </c>
      <c r="D11" s="33">
        <v>84</v>
      </c>
      <c r="E11" s="33">
        <v>75</v>
      </c>
      <c r="F11" s="33">
        <v>83</v>
      </c>
      <c r="G11" s="34">
        <f aca="true" t="shared" si="0" ref="G11:G40">SUM(D11:F11)</f>
        <v>242</v>
      </c>
      <c r="H11" s="35">
        <v>88</v>
      </c>
      <c r="I11" s="33">
        <v>77</v>
      </c>
      <c r="J11" s="33">
        <v>77</v>
      </c>
      <c r="K11" s="34">
        <f aca="true" t="shared" si="1" ref="K11:K40">SUM(H11:J11)</f>
        <v>242</v>
      </c>
      <c r="L11" s="36">
        <f aca="true" t="shared" si="2" ref="L11:L40">SUM(G11,K11)</f>
        <v>484</v>
      </c>
      <c r="M11" s="45" t="s">
        <v>111</v>
      </c>
      <c r="N11" s="43" t="s">
        <v>112</v>
      </c>
    </row>
    <row r="12" spans="1:14" ht="15">
      <c r="A12" s="16">
        <v>4</v>
      </c>
      <c r="B12" s="17"/>
      <c r="C12" s="33"/>
      <c r="D12" s="18"/>
      <c r="E12" s="18"/>
      <c r="F12" s="18"/>
      <c r="G12" s="34">
        <f t="shared" si="0"/>
        <v>0</v>
      </c>
      <c r="H12" s="35"/>
      <c r="I12" s="33"/>
      <c r="J12" s="33"/>
      <c r="K12" s="34">
        <f t="shared" si="1"/>
        <v>0</v>
      </c>
      <c r="L12" s="36">
        <f t="shared" si="2"/>
        <v>0</v>
      </c>
      <c r="M12" s="43"/>
      <c r="N12" s="43"/>
    </row>
    <row r="13" spans="1:14" ht="15">
      <c r="A13" s="31">
        <v>5</v>
      </c>
      <c r="B13" s="32"/>
      <c r="C13" s="33"/>
      <c r="D13" s="33"/>
      <c r="E13" s="33"/>
      <c r="F13" s="33"/>
      <c r="G13" s="34">
        <f t="shared" si="0"/>
        <v>0</v>
      </c>
      <c r="H13" s="35"/>
      <c r="I13" s="33"/>
      <c r="J13" s="33"/>
      <c r="K13" s="34">
        <f t="shared" si="1"/>
        <v>0</v>
      </c>
      <c r="L13" s="36">
        <f t="shared" si="2"/>
        <v>0</v>
      </c>
      <c r="M13" s="43"/>
      <c r="N13" s="43"/>
    </row>
    <row r="14" spans="1:14" ht="15">
      <c r="A14" s="16">
        <v>6</v>
      </c>
      <c r="B14" s="17"/>
      <c r="C14" s="33"/>
      <c r="D14" s="18"/>
      <c r="E14" s="18"/>
      <c r="F14" s="18"/>
      <c r="G14" s="34">
        <f t="shared" si="0"/>
        <v>0</v>
      </c>
      <c r="H14" s="35"/>
      <c r="I14" s="33"/>
      <c r="J14" s="33"/>
      <c r="K14" s="34">
        <f t="shared" si="1"/>
        <v>0</v>
      </c>
      <c r="L14" s="36">
        <f t="shared" si="2"/>
        <v>0</v>
      </c>
      <c r="M14" s="43"/>
      <c r="N14" s="43"/>
    </row>
    <row r="15" spans="1:14" ht="15">
      <c r="A15" s="31">
        <v>7</v>
      </c>
      <c r="B15" s="32"/>
      <c r="C15" s="33"/>
      <c r="D15" s="33"/>
      <c r="E15" s="33"/>
      <c r="F15" s="33"/>
      <c r="G15" s="34">
        <f t="shared" si="0"/>
        <v>0</v>
      </c>
      <c r="H15" s="35"/>
      <c r="I15" s="33"/>
      <c r="J15" s="33"/>
      <c r="K15" s="34">
        <f t="shared" si="1"/>
        <v>0</v>
      </c>
      <c r="L15" s="36">
        <f t="shared" si="2"/>
        <v>0</v>
      </c>
      <c r="M15" s="43"/>
      <c r="N15" s="43"/>
    </row>
    <row r="16" spans="1:14" ht="15">
      <c r="A16" s="16">
        <v>8</v>
      </c>
      <c r="B16" s="17"/>
      <c r="C16" s="33"/>
      <c r="D16" s="18"/>
      <c r="E16" s="18"/>
      <c r="F16" s="18"/>
      <c r="G16" s="34">
        <f t="shared" si="0"/>
        <v>0</v>
      </c>
      <c r="H16" s="35"/>
      <c r="I16" s="33"/>
      <c r="J16" s="33"/>
      <c r="K16" s="34">
        <f t="shared" si="1"/>
        <v>0</v>
      </c>
      <c r="L16" s="36">
        <f t="shared" si="2"/>
        <v>0</v>
      </c>
      <c r="M16" s="43"/>
      <c r="N16" s="43"/>
    </row>
    <row r="17" spans="1:14" ht="15">
      <c r="A17" s="31">
        <v>9</v>
      </c>
      <c r="B17" s="32"/>
      <c r="C17" s="33"/>
      <c r="D17" s="33"/>
      <c r="E17" s="33"/>
      <c r="F17" s="33"/>
      <c r="G17" s="34">
        <f t="shared" si="0"/>
        <v>0</v>
      </c>
      <c r="H17" s="35"/>
      <c r="I17" s="33"/>
      <c r="J17" s="33"/>
      <c r="K17" s="34">
        <f t="shared" si="1"/>
        <v>0</v>
      </c>
      <c r="L17" s="36">
        <f t="shared" si="2"/>
        <v>0</v>
      </c>
      <c r="M17" s="43"/>
      <c r="N17" s="43"/>
    </row>
    <row r="18" spans="1:14" ht="15">
      <c r="A18" s="16">
        <v>10</v>
      </c>
      <c r="B18" s="17"/>
      <c r="C18" s="33"/>
      <c r="D18" s="18"/>
      <c r="E18" s="18"/>
      <c r="F18" s="18"/>
      <c r="G18" s="34">
        <f t="shared" si="0"/>
        <v>0</v>
      </c>
      <c r="H18" s="35"/>
      <c r="I18" s="33"/>
      <c r="J18" s="33"/>
      <c r="K18" s="34">
        <f t="shared" si="1"/>
        <v>0</v>
      </c>
      <c r="L18" s="36">
        <f t="shared" si="2"/>
        <v>0</v>
      </c>
      <c r="M18" s="43"/>
      <c r="N18" s="43"/>
    </row>
    <row r="19" spans="1:14" ht="15">
      <c r="A19" s="31">
        <v>11</v>
      </c>
      <c r="B19" s="32"/>
      <c r="C19" s="33"/>
      <c r="D19" s="33"/>
      <c r="E19" s="33"/>
      <c r="F19" s="33"/>
      <c r="G19" s="34">
        <f t="shared" si="0"/>
        <v>0</v>
      </c>
      <c r="H19" s="35"/>
      <c r="I19" s="33"/>
      <c r="J19" s="33"/>
      <c r="K19" s="34">
        <f t="shared" si="1"/>
        <v>0</v>
      </c>
      <c r="L19" s="36">
        <f t="shared" si="2"/>
        <v>0</v>
      </c>
      <c r="M19" s="43"/>
      <c r="N19" s="43"/>
    </row>
    <row r="20" spans="1:14" ht="15">
      <c r="A20" s="16">
        <v>12</v>
      </c>
      <c r="B20" s="17"/>
      <c r="C20" s="33"/>
      <c r="D20" s="18"/>
      <c r="E20" s="18"/>
      <c r="F20" s="18"/>
      <c r="G20" s="34">
        <f t="shared" si="0"/>
        <v>0</v>
      </c>
      <c r="H20" s="35"/>
      <c r="I20" s="33"/>
      <c r="J20" s="33"/>
      <c r="K20" s="34">
        <f t="shared" si="1"/>
        <v>0</v>
      </c>
      <c r="L20" s="36">
        <f t="shared" si="2"/>
        <v>0</v>
      </c>
      <c r="M20" s="43"/>
      <c r="N20" s="43"/>
    </row>
    <row r="21" spans="1:14" ht="15">
      <c r="A21" s="31">
        <v>13</v>
      </c>
      <c r="B21" s="32"/>
      <c r="C21" s="33"/>
      <c r="D21" s="33"/>
      <c r="E21" s="33"/>
      <c r="F21" s="33"/>
      <c r="G21" s="34">
        <f t="shared" si="0"/>
        <v>0</v>
      </c>
      <c r="H21" s="35"/>
      <c r="I21" s="33"/>
      <c r="J21" s="33"/>
      <c r="K21" s="34">
        <f t="shared" si="1"/>
        <v>0</v>
      </c>
      <c r="L21" s="36">
        <f t="shared" si="2"/>
        <v>0</v>
      </c>
      <c r="M21" s="43"/>
      <c r="N21" s="43"/>
    </row>
    <row r="22" spans="1:14" ht="15">
      <c r="A22" s="16">
        <v>14</v>
      </c>
      <c r="B22" s="17"/>
      <c r="C22" s="33"/>
      <c r="D22" s="18"/>
      <c r="E22" s="18"/>
      <c r="F22" s="18"/>
      <c r="G22" s="34">
        <f t="shared" si="0"/>
        <v>0</v>
      </c>
      <c r="H22" s="35"/>
      <c r="I22" s="33"/>
      <c r="J22" s="33"/>
      <c r="K22" s="34">
        <f t="shared" si="1"/>
        <v>0</v>
      </c>
      <c r="L22" s="36">
        <f t="shared" si="2"/>
        <v>0</v>
      </c>
      <c r="M22" s="43"/>
      <c r="N22" s="43"/>
    </row>
    <row r="23" spans="1:14" ht="15">
      <c r="A23" s="31">
        <v>15</v>
      </c>
      <c r="B23" s="32"/>
      <c r="C23" s="33"/>
      <c r="D23" s="33"/>
      <c r="E23" s="33"/>
      <c r="F23" s="33"/>
      <c r="G23" s="34">
        <f t="shared" si="0"/>
        <v>0</v>
      </c>
      <c r="H23" s="35"/>
      <c r="I23" s="33"/>
      <c r="J23" s="33"/>
      <c r="K23" s="34">
        <f t="shared" si="1"/>
        <v>0</v>
      </c>
      <c r="L23" s="36">
        <f t="shared" si="2"/>
        <v>0</v>
      </c>
      <c r="M23" s="43"/>
      <c r="N23" s="43"/>
    </row>
    <row r="24" spans="1:14" ht="15">
      <c r="A24" s="16">
        <v>16</v>
      </c>
      <c r="B24" s="17"/>
      <c r="C24" s="33"/>
      <c r="D24" s="18"/>
      <c r="E24" s="18"/>
      <c r="F24" s="18"/>
      <c r="G24" s="34">
        <f t="shared" si="0"/>
        <v>0</v>
      </c>
      <c r="H24" s="35"/>
      <c r="I24" s="33"/>
      <c r="J24" s="33"/>
      <c r="K24" s="34">
        <f t="shared" si="1"/>
        <v>0</v>
      </c>
      <c r="L24" s="36">
        <f t="shared" si="2"/>
        <v>0</v>
      </c>
      <c r="M24" s="43"/>
      <c r="N24" s="43"/>
    </row>
    <row r="25" spans="1:14" ht="15">
      <c r="A25" s="31">
        <v>17</v>
      </c>
      <c r="B25" s="32"/>
      <c r="C25" s="33"/>
      <c r="D25" s="33"/>
      <c r="E25" s="33"/>
      <c r="F25" s="33"/>
      <c r="G25" s="34">
        <f t="shared" si="0"/>
        <v>0</v>
      </c>
      <c r="H25" s="35"/>
      <c r="I25" s="33"/>
      <c r="J25" s="33"/>
      <c r="K25" s="34">
        <f t="shared" si="1"/>
        <v>0</v>
      </c>
      <c r="L25" s="36">
        <f t="shared" si="2"/>
        <v>0</v>
      </c>
      <c r="M25" s="43"/>
      <c r="N25" s="43"/>
    </row>
    <row r="26" spans="1:14" ht="15">
      <c r="A26" s="16">
        <v>18</v>
      </c>
      <c r="B26" s="17"/>
      <c r="C26" s="33"/>
      <c r="D26" s="18"/>
      <c r="E26" s="18"/>
      <c r="F26" s="18"/>
      <c r="G26" s="34">
        <f t="shared" si="0"/>
        <v>0</v>
      </c>
      <c r="H26" s="35"/>
      <c r="I26" s="33"/>
      <c r="J26" s="33"/>
      <c r="K26" s="34">
        <f t="shared" si="1"/>
        <v>0</v>
      </c>
      <c r="L26" s="36">
        <f t="shared" si="2"/>
        <v>0</v>
      </c>
      <c r="M26" s="43"/>
      <c r="N26" s="43"/>
    </row>
    <row r="27" spans="1:14" ht="15">
      <c r="A27" s="31">
        <v>19</v>
      </c>
      <c r="B27" s="32"/>
      <c r="C27" s="33"/>
      <c r="D27" s="33"/>
      <c r="E27" s="33"/>
      <c r="F27" s="33"/>
      <c r="G27" s="34">
        <f t="shared" si="0"/>
        <v>0</v>
      </c>
      <c r="H27" s="35"/>
      <c r="I27" s="33"/>
      <c r="J27" s="33"/>
      <c r="K27" s="34">
        <f t="shared" si="1"/>
        <v>0</v>
      </c>
      <c r="L27" s="36">
        <f t="shared" si="2"/>
        <v>0</v>
      </c>
      <c r="M27" s="43"/>
      <c r="N27" s="43"/>
    </row>
    <row r="28" spans="1:14" ht="15">
      <c r="A28" s="16">
        <v>20</v>
      </c>
      <c r="B28" s="17"/>
      <c r="C28" s="33"/>
      <c r="D28" s="18"/>
      <c r="E28" s="18"/>
      <c r="F28" s="18"/>
      <c r="G28" s="34">
        <f t="shared" si="0"/>
        <v>0</v>
      </c>
      <c r="H28" s="35"/>
      <c r="I28" s="33"/>
      <c r="J28" s="33"/>
      <c r="K28" s="34">
        <f t="shared" si="1"/>
        <v>0</v>
      </c>
      <c r="L28" s="36">
        <f t="shared" si="2"/>
        <v>0</v>
      </c>
      <c r="M28" s="43"/>
      <c r="N28" s="43"/>
    </row>
    <row r="29" spans="1:14" ht="15">
      <c r="A29" s="31">
        <v>21</v>
      </c>
      <c r="B29" s="32"/>
      <c r="C29" s="33"/>
      <c r="D29" s="33"/>
      <c r="E29" s="33"/>
      <c r="F29" s="33"/>
      <c r="G29" s="34">
        <f t="shared" si="0"/>
        <v>0</v>
      </c>
      <c r="H29" s="35"/>
      <c r="I29" s="33"/>
      <c r="J29" s="33"/>
      <c r="K29" s="34">
        <f t="shared" si="1"/>
        <v>0</v>
      </c>
      <c r="L29" s="36">
        <f t="shared" si="2"/>
        <v>0</v>
      </c>
      <c r="M29" s="43"/>
      <c r="N29" s="43"/>
    </row>
    <row r="30" spans="1:14" ht="15">
      <c r="A30" s="16">
        <v>22</v>
      </c>
      <c r="B30" s="17"/>
      <c r="C30" s="33"/>
      <c r="D30" s="18"/>
      <c r="E30" s="18"/>
      <c r="F30" s="18"/>
      <c r="G30" s="34">
        <f t="shared" si="0"/>
        <v>0</v>
      </c>
      <c r="H30" s="35"/>
      <c r="I30" s="33"/>
      <c r="J30" s="33"/>
      <c r="K30" s="34">
        <f t="shared" si="1"/>
        <v>0</v>
      </c>
      <c r="L30" s="36">
        <f t="shared" si="2"/>
        <v>0</v>
      </c>
      <c r="M30" s="43"/>
      <c r="N30" s="43"/>
    </row>
    <row r="31" spans="1:14" ht="15">
      <c r="A31" s="31">
        <v>23</v>
      </c>
      <c r="B31" s="32"/>
      <c r="C31" s="33"/>
      <c r="D31" s="33"/>
      <c r="E31" s="33"/>
      <c r="F31" s="33"/>
      <c r="G31" s="34">
        <f t="shared" si="0"/>
        <v>0</v>
      </c>
      <c r="H31" s="35"/>
      <c r="I31" s="33"/>
      <c r="J31" s="33"/>
      <c r="K31" s="34">
        <f t="shared" si="1"/>
        <v>0</v>
      </c>
      <c r="L31" s="36">
        <f t="shared" si="2"/>
        <v>0</v>
      </c>
      <c r="M31" s="43"/>
      <c r="N31" s="43"/>
    </row>
    <row r="32" spans="1:14" ht="15">
      <c r="A32" s="16">
        <v>24</v>
      </c>
      <c r="B32" s="17"/>
      <c r="C32" s="33"/>
      <c r="D32" s="18"/>
      <c r="E32" s="18"/>
      <c r="F32" s="18"/>
      <c r="G32" s="34">
        <f t="shared" si="0"/>
        <v>0</v>
      </c>
      <c r="H32" s="35"/>
      <c r="I32" s="33"/>
      <c r="J32" s="33"/>
      <c r="K32" s="34">
        <f t="shared" si="1"/>
        <v>0</v>
      </c>
      <c r="L32" s="36">
        <f t="shared" si="2"/>
        <v>0</v>
      </c>
      <c r="M32" s="43"/>
      <c r="N32" s="43"/>
    </row>
    <row r="33" spans="1:14" ht="15">
      <c r="A33" s="31">
        <v>25</v>
      </c>
      <c r="B33" s="32"/>
      <c r="C33" s="33"/>
      <c r="D33" s="33"/>
      <c r="E33" s="33"/>
      <c r="F33" s="33"/>
      <c r="G33" s="34">
        <f t="shared" si="0"/>
        <v>0</v>
      </c>
      <c r="H33" s="35"/>
      <c r="I33" s="33"/>
      <c r="J33" s="33"/>
      <c r="K33" s="34">
        <f t="shared" si="1"/>
        <v>0</v>
      </c>
      <c r="L33" s="36">
        <f t="shared" si="2"/>
        <v>0</v>
      </c>
      <c r="M33" s="43"/>
      <c r="N33" s="43"/>
    </row>
    <row r="34" spans="1:14" ht="15">
      <c r="A34" s="16">
        <v>26</v>
      </c>
      <c r="B34" s="17"/>
      <c r="C34" s="33"/>
      <c r="D34" s="18"/>
      <c r="E34" s="18"/>
      <c r="F34" s="18"/>
      <c r="G34" s="34">
        <f t="shared" si="0"/>
        <v>0</v>
      </c>
      <c r="H34" s="35"/>
      <c r="I34" s="33"/>
      <c r="J34" s="33"/>
      <c r="K34" s="34">
        <f t="shared" si="1"/>
        <v>0</v>
      </c>
      <c r="L34" s="36">
        <f t="shared" si="2"/>
        <v>0</v>
      </c>
      <c r="M34" s="43"/>
      <c r="N34" s="43"/>
    </row>
    <row r="35" spans="1:14" ht="15">
      <c r="A35" s="31">
        <v>27</v>
      </c>
      <c r="B35" s="32"/>
      <c r="C35" s="33"/>
      <c r="D35" s="33"/>
      <c r="E35" s="33"/>
      <c r="F35" s="33"/>
      <c r="G35" s="34">
        <f t="shared" si="0"/>
        <v>0</v>
      </c>
      <c r="H35" s="35"/>
      <c r="I35" s="33"/>
      <c r="J35" s="33"/>
      <c r="K35" s="34">
        <f t="shared" si="1"/>
        <v>0</v>
      </c>
      <c r="L35" s="36">
        <f t="shared" si="2"/>
        <v>0</v>
      </c>
      <c r="M35" s="43"/>
      <c r="N35" s="43"/>
    </row>
    <row r="36" spans="1:14" ht="15">
      <c r="A36" s="16">
        <v>28</v>
      </c>
      <c r="B36" s="17"/>
      <c r="C36" s="33"/>
      <c r="D36" s="18"/>
      <c r="E36" s="18"/>
      <c r="F36" s="18"/>
      <c r="G36" s="34">
        <f t="shared" si="0"/>
        <v>0</v>
      </c>
      <c r="H36" s="35"/>
      <c r="I36" s="33"/>
      <c r="J36" s="33"/>
      <c r="K36" s="34">
        <f t="shared" si="1"/>
        <v>0</v>
      </c>
      <c r="L36" s="36">
        <f t="shared" si="2"/>
        <v>0</v>
      </c>
      <c r="M36" s="43"/>
      <c r="N36" s="44"/>
    </row>
    <row r="37" spans="1:14" ht="15">
      <c r="A37" s="31">
        <v>29</v>
      </c>
      <c r="B37" s="32"/>
      <c r="C37" s="33"/>
      <c r="D37" s="33"/>
      <c r="E37" s="33"/>
      <c r="F37" s="33"/>
      <c r="G37" s="34">
        <f t="shared" si="0"/>
        <v>0</v>
      </c>
      <c r="H37" s="35"/>
      <c r="I37" s="33"/>
      <c r="J37" s="33"/>
      <c r="K37" s="34">
        <f t="shared" si="1"/>
        <v>0</v>
      </c>
      <c r="L37" s="36">
        <f t="shared" si="2"/>
        <v>0</v>
      </c>
      <c r="M37" s="43"/>
      <c r="N37" s="43"/>
    </row>
    <row r="38" spans="1:14" ht="15">
      <c r="A38" s="16">
        <v>30</v>
      </c>
      <c r="B38" s="17"/>
      <c r="C38" s="33"/>
      <c r="D38" s="18"/>
      <c r="E38" s="18"/>
      <c r="F38" s="18"/>
      <c r="G38" s="34">
        <f t="shared" si="0"/>
        <v>0</v>
      </c>
      <c r="H38" s="35"/>
      <c r="I38" s="33"/>
      <c r="J38" s="33"/>
      <c r="K38" s="34">
        <f t="shared" si="1"/>
        <v>0</v>
      </c>
      <c r="L38" s="36">
        <f t="shared" si="2"/>
        <v>0</v>
      </c>
      <c r="M38" s="43"/>
      <c r="N38" s="43"/>
    </row>
    <row r="39" spans="1:14" ht="15">
      <c r="A39" s="31">
        <v>31</v>
      </c>
      <c r="B39" s="32"/>
      <c r="C39" s="33"/>
      <c r="D39" s="33"/>
      <c r="E39" s="33"/>
      <c r="F39" s="33"/>
      <c r="G39" s="34">
        <f t="shared" si="0"/>
        <v>0</v>
      </c>
      <c r="H39" s="35"/>
      <c r="I39" s="33"/>
      <c r="J39" s="33"/>
      <c r="K39" s="34">
        <f t="shared" si="1"/>
        <v>0</v>
      </c>
      <c r="L39" s="36">
        <f t="shared" si="2"/>
        <v>0</v>
      </c>
      <c r="M39" s="43"/>
      <c r="N39" s="43"/>
    </row>
    <row r="40" spans="1:14" ht="15">
      <c r="A40" s="16">
        <v>32</v>
      </c>
      <c r="B40" s="17"/>
      <c r="C40" s="33"/>
      <c r="D40" s="18"/>
      <c r="E40" s="18"/>
      <c r="F40" s="18"/>
      <c r="G40" s="34">
        <f t="shared" si="0"/>
        <v>0</v>
      </c>
      <c r="H40" s="35"/>
      <c r="I40" s="33"/>
      <c r="J40" s="33"/>
      <c r="K40" s="34">
        <f t="shared" si="1"/>
        <v>0</v>
      </c>
      <c r="L40" s="36">
        <f t="shared" si="2"/>
        <v>0</v>
      </c>
      <c r="M40" s="43"/>
      <c r="N40" s="43"/>
    </row>
    <row r="41" spans="1:14" ht="15">
      <c r="A41" s="31">
        <v>33</v>
      </c>
      <c r="B41" s="32"/>
      <c r="C41" s="33"/>
      <c r="D41" s="33"/>
      <c r="E41" s="33"/>
      <c r="F41" s="33"/>
      <c r="G41" s="34">
        <f>SUM(D41:F41)</f>
        <v>0</v>
      </c>
      <c r="H41" s="35"/>
      <c r="I41" s="33"/>
      <c r="J41" s="33"/>
      <c r="K41" s="34">
        <f>SUM(H41:J41)</f>
        <v>0</v>
      </c>
      <c r="L41" s="36">
        <f>SUM(G41,K41)</f>
        <v>0</v>
      </c>
      <c r="M41" s="43"/>
      <c r="N41" s="43"/>
    </row>
    <row r="42" spans="1:14" ht="15">
      <c r="A42" s="16">
        <v>34</v>
      </c>
      <c r="B42" s="17"/>
      <c r="C42" s="33"/>
      <c r="D42" s="18"/>
      <c r="E42" s="18"/>
      <c r="F42" s="18"/>
      <c r="G42" s="34">
        <f>SUM(D42:F42)</f>
        <v>0</v>
      </c>
      <c r="H42" s="35"/>
      <c r="I42" s="33"/>
      <c r="J42" s="33"/>
      <c r="K42" s="34">
        <f>SUM(H42:J42)</f>
        <v>0</v>
      </c>
      <c r="L42" s="36">
        <f>SUM(G42,K42)</f>
        <v>0</v>
      </c>
      <c r="M42" s="43"/>
      <c r="N42" s="43"/>
    </row>
    <row r="43" spans="1:14" ht="15">
      <c r="A43" s="31">
        <v>35</v>
      </c>
      <c r="B43" s="32"/>
      <c r="C43" s="33"/>
      <c r="D43" s="33"/>
      <c r="E43" s="33"/>
      <c r="F43" s="33"/>
      <c r="G43" s="34">
        <f>SUM(D43:F43)</f>
        <v>0</v>
      </c>
      <c r="H43" s="35"/>
      <c r="I43" s="33"/>
      <c r="J43" s="33"/>
      <c r="K43" s="34">
        <f>SUM(H43:J43)</f>
        <v>0</v>
      </c>
      <c r="L43" s="36">
        <f>SUM(G43,K43)</f>
        <v>0</v>
      </c>
      <c r="M43" s="43"/>
      <c r="N43" s="43"/>
    </row>
    <row r="44" spans="1:14" ht="15">
      <c r="A44" s="16">
        <v>36</v>
      </c>
      <c r="B44" s="17"/>
      <c r="C44" s="33"/>
      <c r="D44" s="18"/>
      <c r="E44" s="18"/>
      <c r="F44" s="18"/>
      <c r="G44" s="34">
        <f>SUM(D44:F44)</f>
        <v>0</v>
      </c>
      <c r="H44" s="35"/>
      <c r="I44" s="33"/>
      <c r="J44" s="33"/>
      <c r="K44" s="34">
        <f>SUM(H44:J44)</f>
        <v>0</v>
      </c>
      <c r="L44" s="36">
        <f>SUM(G44,K44)</f>
        <v>0</v>
      </c>
      <c r="M44" s="43"/>
      <c r="N44" s="43"/>
    </row>
    <row r="45" spans="1:14" ht="15">
      <c r="A45" s="31">
        <v>37</v>
      </c>
      <c r="B45" s="32"/>
      <c r="C45" s="33"/>
      <c r="D45" s="33"/>
      <c r="E45" s="33"/>
      <c r="F45" s="33"/>
      <c r="G45" s="34">
        <f>SUM(D45:F45)</f>
        <v>0</v>
      </c>
      <c r="H45" s="35"/>
      <c r="I45" s="33"/>
      <c r="J45" s="33"/>
      <c r="K45" s="34">
        <f>SUM(H45:J45)</f>
        <v>0</v>
      </c>
      <c r="L45" s="36">
        <f>SUM(G45,K45)</f>
        <v>0</v>
      </c>
      <c r="M45" s="43"/>
      <c r="N45" s="43"/>
    </row>
  </sheetData>
  <mergeCells count="16">
    <mergeCell ref="H7:J7"/>
    <mergeCell ref="L7:L8"/>
    <mergeCell ref="M7:M8"/>
    <mergeCell ref="N7:N8"/>
    <mergeCell ref="A7:A8"/>
    <mergeCell ref="B7:B8"/>
    <mergeCell ref="C7:C8"/>
    <mergeCell ref="D7:F7"/>
    <mergeCell ref="H3:J3"/>
    <mergeCell ref="L3:L4"/>
    <mergeCell ref="M3:M4"/>
    <mergeCell ref="N3:N4"/>
    <mergeCell ref="A3:A4"/>
    <mergeCell ref="B3:B4"/>
    <mergeCell ref="C3:C4"/>
    <mergeCell ref="D3:F3"/>
  </mergeCells>
  <hyperlinks>
    <hyperlink ref="M9" r:id="rId1" display="waldvogel@shinternet.ch"/>
    <hyperlink ref="M11" r:id="rId2" display="tschudiii@gmx.ch"/>
    <hyperlink ref="M10" r:id="rId3" display="claude.bolli@bluewin.ch"/>
  </hyperlink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B17" sqref="B17"/>
    </sheetView>
  </sheetViews>
  <sheetFormatPr defaultColWidth="11.421875" defaultRowHeight="15"/>
  <cols>
    <col min="1" max="1" width="8.421875" style="0" customWidth="1"/>
    <col min="2" max="2" width="21.140625" style="0" customWidth="1"/>
    <col min="3" max="3" width="7.28125" style="0" customWidth="1"/>
    <col min="4" max="12" width="6.00390625" style="0" customWidth="1"/>
    <col min="13" max="13" width="26.7109375" style="0" customWidth="1"/>
    <col min="14" max="14" width="13.7109375" style="0" customWidth="1"/>
  </cols>
  <sheetData>
    <row r="1" spans="1:12" ht="23.25">
      <c r="A1" s="19" t="s">
        <v>0</v>
      </c>
      <c r="B1" s="1"/>
      <c r="C1" s="2"/>
      <c r="D1" s="2"/>
      <c r="E1" s="2"/>
      <c r="F1" s="2"/>
      <c r="G1" s="20"/>
      <c r="H1" s="2"/>
      <c r="I1" s="2"/>
      <c r="J1" s="2"/>
      <c r="K1" s="20"/>
      <c r="L1" s="7"/>
    </row>
    <row r="2" spans="1:12" ht="15">
      <c r="A2" s="3"/>
      <c r="B2" s="4"/>
      <c r="C2" s="3"/>
      <c r="D2" s="3"/>
      <c r="E2" s="3"/>
      <c r="F2" s="3"/>
      <c r="G2" s="21"/>
      <c r="H2" s="3"/>
      <c r="I2" s="3"/>
      <c r="J2" s="3"/>
      <c r="K2" s="21"/>
      <c r="L2" s="24"/>
    </row>
    <row r="3" spans="1:14" ht="15">
      <c r="A3" s="149" t="s">
        <v>1</v>
      </c>
      <c r="B3" s="151" t="s">
        <v>2</v>
      </c>
      <c r="C3" s="151" t="s">
        <v>3</v>
      </c>
      <c r="D3" s="146" t="s">
        <v>4</v>
      </c>
      <c r="E3" s="147"/>
      <c r="F3" s="147"/>
      <c r="G3" s="40"/>
      <c r="H3" s="146" t="s">
        <v>5</v>
      </c>
      <c r="I3" s="147"/>
      <c r="J3" s="147"/>
      <c r="K3" s="28"/>
      <c r="L3" s="139" t="s">
        <v>6</v>
      </c>
      <c r="M3" s="159" t="s">
        <v>14</v>
      </c>
      <c r="N3" s="160" t="s">
        <v>15</v>
      </c>
    </row>
    <row r="4" spans="1:14" ht="15">
      <c r="A4" s="150"/>
      <c r="B4" s="152"/>
      <c r="C4" s="152"/>
      <c r="D4" s="8" t="s">
        <v>7</v>
      </c>
      <c r="E4" s="9" t="s">
        <v>8</v>
      </c>
      <c r="F4" s="9" t="s">
        <v>9</v>
      </c>
      <c r="G4" s="10" t="s">
        <v>6</v>
      </c>
      <c r="H4" s="8" t="s">
        <v>7</v>
      </c>
      <c r="I4" s="9" t="s">
        <v>8</v>
      </c>
      <c r="J4" s="9" t="s">
        <v>9</v>
      </c>
      <c r="K4" s="29" t="s">
        <v>6</v>
      </c>
      <c r="L4" s="140"/>
      <c r="M4" s="159"/>
      <c r="N4" s="160"/>
    </row>
    <row r="5" spans="1:14" ht="15.75" thickBot="1">
      <c r="A5" s="11">
        <v>1</v>
      </c>
      <c r="B5" s="12" t="s">
        <v>10</v>
      </c>
      <c r="C5" s="13" t="s">
        <v>11</v>
      </c>
      <c r="D5" s="14">
        <v>93</v>
      </c>
      <c r="E5" s="15">
        <v>90</v>
      </c>
      <c r="F5" s="15">
        <v>89</v>
      </c>
      <c r="G5" s="22">
        <v>272</v>
      </c>
      <c r="H5" s="14">
        <v>91</v>
      </c>
      <c r="I5" s="15">
        <v>89</v>
      </c>
      <c r="J5" s="15">
        <v>88</v>
      </c>
      <c r="K5" s="30">
        <v>268</v>
      </c>
      <c r="L5" s="27">
        <v>540</v>
      </c>
      <c r="M5" s="41" t="s">
        <v>16</v>
      </c>
      <c r="N5" s="42" t="s">
        <v>17</v>
      </c>
    </row>
    <row r="6" spans="1:12" ht="15">
      <c r="A6" s="6"/>
      <c r="B6" s="5"/>
      <c r="C6" s="6"/>
      <c r="D6" s="6"/>
      <c r="E6" s="6"/>
      <c r="F6" s="6"/>
      <c r="G6" s="23"/>
      <c r="H6" s="6"/>
      <c r="I6" s="6"/>
      <c r="J6" s="6"/>
      <c r="K6" s="23"/>
      <c r="L6" s="25"/>
    </row>
    <row r="7" spans="1:14" ht="15">
      <c r="A7" s="141" t="s">
        <v>1</v>
      </c>
      <c r="B7" s="141" t="s">
        <v>2</v>
      </c>
      <c r="C7" s="141" t="s">
        <v>3</v>
      </c>
      <c r="D7" s="144" t="s">
        <v>12</v>
      </c>
      <c r="E7" s="145"/>
      <c r="F7" s="145"/>
      <c r="G7" s="26"/>
      <c r="H7" s="148" t="s">
        <v>13</v>
      </c>
      <c r="I7" s="145"/>
      <c r="J7" s="145"/>
      <c r="K7" s="26"/>
      <c r="L7" s="124" t="s">
        <v>6</v>
      </c>
      <c r="M7" s="161" t="s">
        <v>14</v>
      </c>
      <c r="N7" s="162" t="s">
        <v>15</v>
      </c>
    </row>
    <row r="8" spans="1:14" ht="15.75" thickBot="1">
      <c r="A8" s="142"/>
      <c r="B8" s="142"/>
      <c r="C8" s="142"/>
      <c r="D8" s="37" t="s">
        <v>7</v>
      </c>
      <c r="E8" s="37" t="s">
        <v>8</v>
      </c>
      <c r="F8" s="37" t="s">
        <v>9</v>
      </c>
      <c r="G8" s="38" t="s">
        <v>6</v>
      </c>
      <c r="H8" s="39" t="s">
        <v>7</v>
      </c>
      <c r="I8" s="37" t="s">
        <v>8</v>
      </c>
      <c r="J8" s="37" t="s">
        <v>9</v>
      </c>
      <c r="K8" s="38" t="s">
        <v>6</v>
      </c>
      <c r="L8" s="143"/>
      <c r="M8" s="161"/>
      <c r="N8" s="162"/>
    </row>
    <row r="9" spans="1:14" ht="15">
      <c r="A9" s="31">
        <v>1</v>
      </c>
      <c r="B9" s="46" t="s">
        <v>113</v>
      </c>
      <c r="C9" s="47" t="s">
        <v>114</v>
      </c>
      <c r="D9" s="33">
        <v>90</v>
      </c>
      <c r="E9" s="33">
        <v>84</v>
      </c>
      <c r="F9" s="33">
        <v>88</v>
      </c>
      <c r="G9" s="34">
        <f>SUM(D9:F9)</f>
        <v>262</v>
      </c>
      <c r="H9" s="35">
        <v>89</v>
      </c>
      <c r="I9" s="33">
        <v>92</v>
      </c>
      <c r="J9" s="33">
        <v>83</v>
      </c>
      <c r="K9" s="34">
        <f>SUM(H9:J9)</f>
        <v>264</v>
      </c>
      <c r="L9" s="36">
        <f>SUM(G9,K9)</f>
        <v>526</v>
      </c>
      <c r="M9" s="50" t="s">
        <v>115</v>
      </c>
      <c r="N9" s="48" t="s">
        <v>116</v>
      </c>
    </row>
    <row r="10" spans="1:14" ht="15">
      <c r="A10" s="16">
        <v>2</v>
      </c>
      <c r="B10" s="49" t="s">
        <v>117</v>
      </c>
      <c r="C10" s="47" t="s">
        <v>114</v>
      </c>
      <c r="D10" s="18">
        <v>93</v>
      </c>
      <c r="E10" s="18">
        <v>83</v>
      </c>
      <c r="F10" s="18">
        <v>85</v>
      </c>
      <c r="G10" s="34">
        <f>SUM(D10:F10)</f>
        <v>261</v>
      </c>
      <c r="H10" s="35">
        <v>87</v>
      </c>
      <c r="I10" s="33">
        <v>89</v>
      </c>
      <c r="J10" s="33">
        <v>86</v>
      </c>
      <c r="K10" s="34">
        <f>SUM(H10:J10)</f>
        <v>262</v>
      </c>
      <c r="L10" s="36">
        <f>SUM(G10,K10)</f>
        <v>523</v>
      </c>
      <c r="M10" s="50" t="s">
        <v>118</v>
      </c>
      <c r="N10" s="48" t="s">
        <v>119</v>
      </c>
    </row>
    <row r="11" spans="1:14" ht="15">
      <c r="A11" s="31">
        <v>3</v>
      </c>
      <c r="B11" s="46" t="s">
        <v>120</v>
      </c>
      <c r="C11" s="47" t="s">
        <v>114</v>
      </c>
      <c r="D11" s="33">
        <v>94</v>
      </c>
      <c r="E11" s="33">
        <v>86</v>
      </c>
      <c r="F11" s="33">
        <v>75</v>
      </c>
      <c r="G11" s="34">
        <f aca="true" t="shared" si="0" ref="G11:G40">SUM(D11:F11)</f>
        <v>255</v>
      </c>
      <c r="H11" s="35">
        <v>95</v>
      </c>
      <c r="I11" s="33">
        <v>83</v>
      </c>
      <c r="J11" s="33">
        <v>85</v>
      </c>
      <c r="K11" s="34">
        <f aca="true" t="shared" si="1" ref="K11:K40">SUM(H11:J11)</f>
        <v>263</v>
      </c>
      <c r="L11" s="36">
        <f aca="true" t="shared" si="2" ref="L11:L40">SUM(G11,K11)</f>
        <v>518</v>
      </c>
      <c r="M11" s="50" t="s">
        <v>121</v>
      </c>
      <c r="N11" s="48" t="s">
        <v>122</v>
      </c>
    </row>
    <row r="12" spans="1:14" ht="15">
      <c r="A12" s="16">
        <v>4</v>
      </c>
      <c r="B12" s="49" t="s">
        <v>123</v>
      </c>
      <c r="C12" s="47" t="s">
        <v>114</v>
      </c>
      <c r="D12" s="18">
        <v>91</v>
      </c>
      <c r="E12" s="18">
        <v>82</v>
      </c>
      <c r="F12" s="18">
        <v>82</v>
      </c>
      <c r="G12" s="34">
        <f t="shared" si="0"/>
        <v>255</v>
      </c>
      <c r="H12" s="35">
        <v>91</v>
      </c>
      <c r="I12" s="33">
        <v>87</v>
      </c>
      <c r="J12" s="33">
        <v>85</v>
      </c>
      <c r="K12" s="34">
        <f t="shared" si="1"/>
        <v>263</v>
      </c>
      <c r="L12" s="36">
        <f t="shared" si="2"/>
        <v>518</v>
      </c>
      <c r="M12" s="50" t="s">
        <v>124</v>
      </c>
      <c r="N12" s="48" t="s">
        <v>125</v>
      </c>
    </row>
    <row r="13" spans="1:14" ht="15">
      <c r="A13" s="31">
        <v>5</v>
      </c>
      <c r="B13" s="46" t="s">
        <v>126</v>
      </c>
      <c r="C13" s="47" t="s">
        <v>114</v>
      </c>
      <c r="D13" s="33">
        <v>89</v>
      </c>
      <c r="E13" s="33">
        <v>85</v>
      </c>
      <c r="F13" s="33">
        <v>84</v>
      </c>
      <c r="G13" s="34">
        <f t="shared" si="0"/>
        <v>258</v>
      </c>
      <c r="H13" s="35">
        <v>89</v>
      </c>
      <c r="I13" s="33">
        <v>86</v>
      </c>
      <c r="J13" s="33">
        <v>85</v>
      </c>
      <c r="K13" s="34">
        <f t="shared" si="1"/>
        <v>260</v>
      </c>
      <c r="L13" s="36">
        <f t="shared" si="2"/>
        <v>518</v>
      </c>
      <c r="M13" s="50" t="s">
        <v>127</v>
      </c>
      <c r="N13" s="48" t="s">
        <v>128</v>
      </c>
    </row>
    <row r="14" spans="1:14" ht="15">
      <c r="A14" s="16">
        <v>6</v>
      </c>
      <c r="B14" s="49" t="s">
        <v>129</v>
      </c>
      <c r="C14" s="47" t="s">
        <v>114</v>
      </c>
      <c r="D14" s="18">
        <v>87</v>
      </c>
      <c r="E14" s="18">
        <v>80</v>
      </c>
      <c r="F14" s="18">
        <v>74</v>
      </c>
      <c r="G14" s="34">
        <f t="shared" si="0"/>
        <v>241</v>
      </c>
      <c r="H14" s="35">
        <v>95</v>
      </c>
      <c r="I14" s="33">
        <v>83</v>
      </c>
      <c r="J14" s="33">
        <v>86</v>
      </c>
      <c r="K14" s="34">
        <f t="shared" si="1"/>
        <v>264</v>
      </c>
      <c r="L14" s="36">
        <f t="shared" si="2"/>
        <v>505</v>
      </c>
      <c r="M14" s="50" t="s">
        <v>130</v>
      </c>
      <c r="N14" s="48" t="s">
        <v>131</v>
      </c>
    </row>
    <row r="15" spans="1:14" ht="15">
      <c r="A15" s="31">
        <v>7</v>
      </c>
      <c r="B15" s="46" t="s">
        <v>132</v>
      </c>
      <c r="C15" s="47" t="s">
        <v>114</v>
      </c>
      <c r="D15" s="33">
        <v>91</v>
      </c>
      <c r="E15" s="33">
        <v>82</v>
      </c>
      <c r="F15" s="33">
        <v>76</v>
      </c>
      <c r="G15" s="34">
        <f t="shared" si="0"/>
        <v>249</v>
      </c>
      <c r="H15" s="35">
        <v>83</v>
      </c>
      <c r="I15" s="33">
        <v>83</v>
      </c>
      <c r="J15" s="33">
        <v>87</v>
      </c>
      <c r="K15" s="34">
        <f t="shared" si="1"/>
        <v>253</v>
      </c>
      <c r="L15" s="36">
        <f t="shared" si="2"/>
        <v>502</v>
      </c>
      <c r="M15" s="50" t="s">
        <v>133</v>
      </c>
      <c r="N15" s="48" t="s">
        <v>134</v>
      </c>
    </row>
    <row r="16" spans="1:14" ht="15">
      <c r="A16" s="16">
        <v>8</v>
      </c>
      <c r="B16" s="49" t="s">
        <v>135</v>
      </c>
      <c r="C16" s="47" t="s">
        <v>114</v>
      </c>
      <c r="D16" s="18">
        <v>91</v>
      </c>
      <c r="E16" s="18">
        <v>83</v>
      </c>
      <c r="F16" s="18">
        <v>85</v>
      </c>
      <c r="G16" s="34">
        <f t="shared" si="0"/>
        <v>259</v>
      </c>
      <c r="H16" s="35">
        <v>91</v>
      </c>
      <c r="I16" s="33">
        <v>84</v>
      </c>
      <c r="J16" s="33">
        <v>58</v>
      </c>
      <c r="K16" s="34">
        <f t="shared" si="1"/>
        <v>233</v>
      </c>
      <c r="L16" s="36">
        <f t="shared" si="2"/>
        <v>492</v>
      </c>
      <c r="M16" s="50" t="s">
        <v>136</v>
      </c>
      <c r="N16" s="48" t="s">
        <v>137</v>
      </c>
    </row>
    <row r="17" spans="1:14" ht="15">
      <c r="A17" s="31">
        <v>9</v>
      </c>
      <c r="B17" s="32"/>
      <c r="C17" s="33"/>
      <c r="D17" s="33"/>
      <c r="E17" s="33"/>
      <c r="F17" s="33"/>
      <c r="G17" s="34">
        <f t="shared" si="0"/>
        <v>0</v>
      </c>
      <c r="H17" s="35"/>
      <c r="I17" s="33"/>
      <c r="J17" s="33"/>
      <c r="K17" s="34">
        <f t="shared" si="1"/>
        <v>0</v>
      </c>
      <c r="L17" s="36">
        <f t="shared" si="2"/>
        <v>0</v>
      </c>
      <c r="M17" s="43"/>
      <c r="N17" s="43"/>
    </row>
    <row r="18" spans="1:14" ht="15">
      <c r="A18" s="16">
        <v>10</v>
      </c>
      <c r="B18" s="17"/>
      <c r="C18" s="33"/>
      <c r="D18" s="18"/>
      <c r="E18" s="18"/>
      <c r="F18" s="18"/>
      <c r="G18" s="34">
        <f t="shared" si="0"/>
        <v>0</v>
      </c>
      <c r="H18" s="35"/>
      <c r="I18" s="33"/>
      <c r="J18" s="33"/>
      <c r="K18" s="34">
        <f t="shared" si="1"/>
        <v>0</v>
      </c>
      <c r="L18" s="36">
        <f t="shared" si="2"/>
        <v>0</v>
      </c>
      <c r="M18" s="43"/>
      <c r="N18" s="43"/>
    </row>
    <row r="19" spans="1:14" ht="15">
      <c r="A19" s="31">
        <v>11</v>
      </c>
      <c r="B19" s="32"/>
      <c r="C19" s="33"/>
      <c r="D19" s="33"/>
      <c r="E19" s="33"/>
      <c r="F19" s="33"/>
      <c r="G19" s="34">
        <f>SUM(D19:F19)</f>
        <v>0</v>
      </c>
      <c r="H19" s="35"/>
      <c r="I19" s="33"/>
      <c r="J19" s="33"/>
      <c r="K19" s="34">
        <f t="shared" si="1"/>
        <v>0</v>
      </c>
      <c r="L19" s="36">
        <f t="shared" si="2"/>
        <v>0</v>
      </c>
      <c r="M19" s="43"/>
      <c r="N19" s="43"/>
    </row>
    <row r="20" spans="1:14" ht="15">
      <c r="A20" s="16">
        <v>12</v>
      </c>
      <c r="B20" s="17"/>
      <c r="C20" s="33"/>
      <c r="D20" s="18"/>
      <c r="E20" s="18"/>
      <c r="F20" s="18"/>
      <c r="G20" s="34">
        <f t="shared" si="0"/>
        <v>0</v>
      </c>
      <c r="H20" s="35"/>
      <c r="I20" s="33"/>
      <c r="J20" s="33"/>
      <c r="K20" s="34">
        <f t="shared" si="1"/>
        <v>0</v>
      </c>
      <c r="L20" s="36">
        <f t="shared" si="2"/>
        <v>0</v>
      </c>
      <c r="M20" s="43"/>
      <c r="N20" s="43"/>
    </row>
    <row r="21" spans="1:14" ht="15">
      <c r="A21" s="31">
        <v>13</v>
      </c>
      <c r="B21" s="32"/>
      <c r="C21" s="33"/>
      <c r="D21" s="33"/>
      <c r="E21" s="33"/>
      <c r="F21" s="33"/>
      <c r="G21" s="34">
        <f t="shared" si="0"/>
        <v>0</v>
      </c>
      <c r="H21" s="35"/>
      <c r="I21" s="33"/>
      <c r="J21" s="33"/>
      <c r="K21" s="34">
        <f t="shared" si="1"/>
        <v>0</v>
      </c>
      <c r="L21" s="36">
        <f t="shared" si="2"/>
        <v>0</v>
      </c>
      <c r="M21" s="43"/>
      <c r="N21" s="43"/>
    </row>
    <row r="22" spans="1:14" ht="15">
      <c r="A22" s="16">
        <v>14</v>
      </c>
      <c r="B22" s="17"/>
      <c r="C22" s="33"/>
      <c r="D22" s="18"/>
      <c r="E22" s="18"/>
      <c r="F22" s="18"/>
      <c r="G22" s="34">
        <f t="shared" si="0"/>
        <v>0</v>
      </c>
      <c r="H22" s="35"/>
      <c r="I22" s="33"/>
      <c r="J22" s="33"/>
      <c r="K22" s="34">
        <f t="shared" si="1"/>
        <v>0</v>
      </c>
      <c r="L22" s="36">
        <f t="shared" si="2"/>
        <v>0</v>
      </c>
      <c r="M22" s="43"/>
      <c r="N22" s="43"/>
    </row>
    <row r="23" spans="1:14" ht="15">
      <c r="A23" s="31">
        <v>15</v>
      </c>
      <c r="B23" s="32"/>
      <c r="C23" s="33"/>
      <c r="D23" s="33"/>
      <c r="E23" s="33"/>
      <c r="F23" s="33"/>
      <c r="G23" s="34">
        <f t="shared" si="0"/>
        <v>0</v>
      </c>
      <c r="H23" s="35"/>
      <c r="I23" s="33"/>
      <c r="J23" s="33"/>
      <c r="K23" s="34">
        <f t="shared" si="1"/>
        <v>0</v>
      </c>
      <c r="L23" s="36">
        <f t="shared" si="2"/>
        <v>0</v>
      </c>
      <c r="M23" s="43"/>
      <c r="N23" s="43"/>
    </row>
    <row r="24" spans="1:14" ht="15">
      <c r="A24" s="16">
        <v>16</v>
      </c>
      <c r="B24" s="17"/>
      <c r="C24" s="33"/>
      <c r="D24" s="18"/>
      <c r="E24" s="18"/>
      <c r="F24" s="18"/>
      <c r="G24" s="34">
        <f t="shared" si="0"/>
        <v>0</v>
      </c>
      <c r="H24" s="35"/>
      <c r="I24" s="33"/>
      <c r="J24" s="33"/>
      <c r="K24" s="34">
        <f t="shared" si="1"/>
        <v>0</v>
      </c>
      <c r="L24" s="36">
        <f t="shared" si="2"/>
        <v>0</v>
      </c>
      <c r="M24" s="43"/>
      <c r="N24" s="43"/>
    </row>
    <row r="25" spans="1:14" ht="15">
      <c r="A25" s="31">
        <v>17</v>
      </c>
      <c r="B25" s="32"/>
      <c r="C25" s="33"/>
      <c r="D25" s="33"/>
      <c r="E25" s="33"/>
      <c r="F25" s="33"/>
      <c r="G25" s="34">
        <f t="shared" si="0"/>
        <v>0</v>
      </c>
      <c r="H25" s="35"/>
      <c r="I25" s="33"/>
      <c r="J25" s="33"/>
      <c r="K25" s="34">
        <f t="shared" si="1"/>
        <v>0</v>
      </c>
      <c r="L25" s="36">
        <f t="shared" si="2"/>
        <v>0</v>
      </c>
      <c r="M25" s="43"/>
      <c r="N25" s="43"/>
    </row>
    <row r="26" spans="1:14" ht="15">
      <c r="A26" s="16">
        <v>18</v>
      </c>
      <c r="B26" s="17"/>
      <c r="C26" s="33"/>
      <c r="D26" s="18"/>
      <c r="E26" s="18"/>
      <c r="F26" s="18"/>
      <c r="G26" s="34">
        <f t="shared" si="0"/>
        <v>0</v>
      </c>
      <c r="H26" s="35"/>
      <c r="I26" s="33"/>
      <c r="J26" s="33"/>
      <c r="K26" s="34">
        <f t="shared" si="1"/>
        <v>0</v>
      </c>
      <c r="L26" s="36">
        <f t="shared" si="2"/>
        <v>0</v>
      </c>
      <c r="M26" s="43"/>
      <c r="N26" s="43"/>
    </row>
    <row r="27" spans="1:14" ht="15">
      <c r="A27" s="31">
        <v>19</v>
      </c>
      <c r="B27" s="32"/>
      <c r="C27" s="33"/>
      <c r="D27" s="33"/>
      <c r="E27" s="33"/>
      <c r="F27" s="33"/>
      <c r="G27" s="34">
        <f t="shared" si="0"/>
        <v>0</v>
      </c>
      <c r="H27" s="35"/>
      <c r="I27" s="33"/>
      <c r="J27" s="33"/>
      <c r="K27" s="34">
        <f t="shared" si="1"/>
        <v>0</v>
      </c>
      <c r="L27" s="36">
        <f t="shared" si="2"/>
        <v>0</v>
      </c>
      <c r="M27" s="43"/>
      <c r="N27" s="43"/>
    </row>
    <row r="28" spans="1:14" ht="15">
      <c r="A28" s="16">
        <v>20</v>
      </c>
      <c r="B28" s="17"/>
      <c r="C28" s="33"/>
      <c r="D28" s="18"/>
      <c r="E28" s="18"/>
      <c r="F28" s="18"/>
      <c r="G28" s="34">
        <f t="shared" si="0"/>
        <v>0</v>
      </c>
      <c r="H28" s="35"/>
      <c r="I28" s="33"/>
      <c r="J28" s="33"/>
      <c r="K28" s="34">
        <f t="shared" si="1"/>
        <v>0</v>
      </c>
      <c r="L28" s="36">
        <f t="shared" si="2"/>
        <v>0</v>
      </c>
      <c r="M28" s="43"/>
      <c r="N28" s="43"/>
    </row>
    <row r="29" spans="1:14" ht="15">
      <c r="A29" s="31">
        <v>21</v>
      </c>
      <c r="B29" s="32"/>
      <c r="C29" s="33"/>
      <c r="D29" s="33"/>
      <c r="E29" s="33"/>
      <c r="F29" s="33"/>
      <c r="G29" s="34">
        <f t="shared" si="0"/>
        <v>0</v>
      </c>
      <c r="H29" s="35"/>
      <c r="I29" s="33"/>
      <c r="J29" s="33"/>
      <c r="K29" s="34">
        <f t="shared" si="1"/>
        <v>0</v>
      </c>
      <c r="L29" s="36">
        <f t="shared" si="2"/>
        <v>0</v>
      </c>
      <c r="M29" s="43"/>
      <c r="N29" s="43"/>
    </row>
    <row r="30" spans="1:14" ht="15">
      <c r="A30" s="16">
        <v>22</v>
      </c>
      <c r="B30" s="17"/>
      <c r="C30" s="33"/>
      <c r="D30" s="18"/>
      <c r="E30" s="18"/>
      <c r="F30" s="18"/>
      <c r="G30" s="34">
        <f t="shared" si="0"/>
        <v>0</v>
      </c>
      <c r="H30" s="35"/>
      <c r="I30" s="33"/>
      <c r="J30" s="33"/>
      <c r="K30" s="34">
        <f t="shared" si="1"/>
        <v>0</v>
      </c>
      <c r="L30" s="36">
        <f t="shared" si="2"/>
        <v>0</v>
      </c>
      <c r="M30" s="43"/>
      <c r="N30" s="43"/>
    </row>
    <row r="31" spans="1:14" ht="15">
      <c r="A31" s="31">
        <v>23</v>
      </c>
      <c r="B31" s="32"/>
      <c r="C31" s="33"/>
      <c r="D31" s="33"/>
      <c r="E31" s="33"/>
      <c r="F31" s="33"/>
      <c r="G31" s="34">
        <f t="shared" si="0"/>
        <v>0</v>
      </c>
      <c r="H31" s="35"/>
      <c r="I31" s="33"/>
      <c r="J31" s="33"/>
      <c r="K31" s="34">
        <f t="shared" si="1"/>
        <v>0</v>
      </c>
      <c r="L31" s="36">
        <f t="shared" si="2"/>
        <v>0</v>
      </c>
      <c r="M31" s="43"/>
      <c r="N31" s="43"/>
    </row>
    <row r="32" spans="1:14" ht="15">
      <c r="A32" s="16">
        <v>24</v>
      </c>
      <c r="B32" s="17"/>
      <c r="C32" s="33"/>
      <c r="D32" s="18"/>
      <c r="E32" s="18"/>
      <c r="F32" s="18"/>
      <c r="G32" s="34">
        <f t="shared" si="0"/>
        <v>0</v>
      </c>
      <c r="H32" s="35"/>
      <c r="I32" s="33"/>
      <c r="J32" s="33"/>
      <c r="K32" s="34">
        <f t="shared" si="1"/>
        <v>0</v>
      </c>
      <c r="L32" s="36">
        <f t="shared" si="2"/>
        <v>0</v>
      </c>
      <c r="M32" s="43"/>
      <c r="N32" s="43"/>
    </row>
    <row r="33" spans="1:14" ht="15">
      <c r="A33" s="31">
        <v>25</v>
      </c>
      <c r="B33" s="32"/>
      <c r="C33" s="33"/>
      <c r="D33" s="33"/>
      <c r="E33" s="33"/>
      <c r="F33" s="33"/>
      <c r="G33" s="34">
        <f t="shared" si="0"/>
        <v>0</v>
      </c>
      <c r="H33" s="35"/>
      <c r="I33" s="33"/>
      <c r="J33" s="33"/>
      <c r="K33" s="34">
        <f t="shared" si="1"/>
        <v>0</v>
      </c>
      <c r="L33" s="36">
        <f t="shared" si="2"/>
        <v>0</v>
      </c>
      <c r="M33" s="43"/>
      <c r="N33" s="43"/>
    </row>
    <row r="34" spans="1:14" ht="15">
      <c r="A34" s="16">
        <v>26</v>
      </c>
      <c r="B34" s="17"/>
      <c r="C34" s="33"/>
      <c r="D34" s="18"/>
      <c r="E34" s="18"/>
      <c r="F34" s="18"/>
      <c r="G34" s="34">
        <f t="shared" si="0"/>
        <v>0</v>
      </c>
      <c r="H34" s="35"/>
      <c r="I34" s="33"/>
      <c r="J34" s="33"/>
      <c r="K34" s="34">
        <f t="shared" si="1"/>
        <v>0</v>
      </c>
      <c r="L34" s="36">
        <f t="shared" si="2"/>
        <v>0</v>
      </c>
      <c r="M34" s="43"/>
      <c r="N34" s="43"/>
    </row>
    <row r="35" spans="1:14" ht="15">
      <c r="A35" s="31">
        <v>27</v>
      </c>
      <c r="B35" s="32"/>
      <c r="C35" s="33"/>
      <c r="D35" s="33"/>
      <c r="E35" s="33"/>
      <c r="F35" s="33"/>
      <c r="G35" s="34">
        <f t="shared" si="0"/>
        <v>0</v>
      </c>
      <c r="H35" s="35"/>
      <c r="I35" s="33"/>
      <c r="J35" s="33"/>
      <c r="K35" s="34">
        <f t="shared" si="1"/>
        <v>0</v>
      </c>
      <c r="L35" s="36">
        <f t="shared" si="2"/>
        <v>0</v>
      </c>
      <c r="M35" s="43"/>
      <c r="N35" s="43"/>
    </row>
    <row r="36" spans="1:14" ht="15">
      <c r="A36" s="16">
        <v>28</v>
      </c>
      <c r="B36" s="17"/>
      <c r="C36" s="33"/>
      <c r="D36" s="18"/>
      <c r="E36" s="18"/>
      <c r="F36" s="18"/>
      <c r="G36" s="34">
        <f t="shared" si="0"/>
        <v>0</v>
      </c>
      <c r="H36" s="35"/>
      <c r="I36" s="33"/>
      <c r="J36" s="33"/>
      <c r="K36" s="34">
        <f t="shared" si="1"/>
        <v>0</v>
      </c>
      <c r="L36" s="36">
        <f t="shared" si="2"/>
        <v>0</v>
      </c>
      <c r="M36" s="43"/>
      <c r="N36" s="44"/>
    </row>
    <row r="37" spans="1:14" ht="15">
      <c r="A37" s="31">
        <v>29</v>
      </c>
      <c r="B37" s="32"/>
      <c r="C37" s="33"/>
      <c r="D37" s="33"/>
      <c r="E37" s="33"/>
      <c r="F37" s="33"/>
      <c r="G37" s="34">
        <f t="shared" si="0"/>
        <v>0</v>
      </c>
      <c r="H37" s="35"/>
      <c r="I37" s="33"/>
      <c r="J37" s="33"/>
      <c r="K37" s="34">
        <f t="shared" si="1"/>
        <v>0</v>
      </c>
      <c r="L37" s="36">
        <f t="shared" si="2"/>
        <v>0</v>
      </c>
      <c r="M37" s="43"/>
      <c r="N37" s="43"/>
    </row>
    <row r="38" spans="1:14" ht="15">
      <c r="A38" s="16">
        <v>30</v>
      </c>
      <c r="B38" s="17"/>
      <c r="C38" s="33"/>
      <c r="D38" s="18"/>
      <c r="E38" s="18"/>
      <c r="F38" s="18"/>
      <c r="G38" s="34">
        <f t="shared" si="0"/>
        <v>0</v>
      </c>
      <c r="H38" s="35"/>
      <c r="I38" s="33"/>
      <c r="J38" s="33"/>
      <c r="K38" s="34">
        <f t="shared" si="1"/>
        <v>0</v>
      </c>
      <c r="L38" s="36">
        <f t="shared" si="2"/>
        <v>0</v>
      </c>
      <c r="M38" s="43"/>
      <c r="N38" s="43"/>
    </row>
    <row r="39" spans="1:14" ht="15">
      <c r="A39" s="31">
        <v>31</v>
      </c>
      <c r="B39" s="32"/>
      <c r="C39" s="33"/>
      <c r="D39" s="33"/>
      <c r="E39" s="33"/>
      <c r="F39" s="33"/>
      <c r="G39" s="34">
        <f t="shared" si="0"/>
        <v>0</v>
      </c>
      <c r="H39" s="35"/>
      <c r="I39" s="33"/>
      <c r="J39" s="33"/>
      <c r="K39" s="34">
        <f t="shared" si="1"/>
        <v>0</v>
      </c>
      <c r="L39" s="36">
        <f t="shared" si="2"/>
        <v>0</v>
      </c>
      <c r="M39" s="43"/>
      <c r="N39" s="43"/>
    </row>
    <row r="40" spans="1:14" ht="15">
      <c r="A40" s="16">
        <v>32</v>
      </c>
      <c r="B40" s="17"/>
      <c r="C40" s="33"/>
      <c r="D40" s="18"/>
      <c r="E40" s="18"/>
      <c r="F40" s="18"/>
      <c r="G40" s="34">
        <f t="shared" si="0"/>
        <v>0</v>
      </c>
      <c r="H40" s="35"/>
      <c r="I40" s="33"/>
      <c r="J40" s="33"/>
      <c r="K40" s="34">
        <f t="shared" si="1"/>
        <v>0</v>
      </c>
      <c r="L40" s="36">
        <f t="shared" si="2"/>
        <v>0</v>
      </c>
      <c r="M40" s="43"/>
      <c r="N40" s="43"/>
    </row>
    <row r="41" spans="1:14" ht="15">
      <c r="A41" s="31">
        <v>33</v>
      </c>
      <c r="B41" s="32"/>
      <c r="C41" s="33"/>
      <c r="D41" s="33"/>
      <c r="E41" s="33"/>
      <c r="F41" s="33"/>
      <c r="G41" s="34">
        <f>SUM(D41:F41)</f>
        <v>0</v>
      </c>
      <c r="H41" s="35"/>
      <c r="I41" s="33"/>
      <c r="J41" s="33"/>
      <c r="K41" s="34">
        <f>SUM(H41:J41)</f>
        <v>0</v>
      </c>
      <c r="L41" s="36">
        <f>SUM(G41,K41)</f>
        <v>0</v>
      </c>
      <c r="M41" s="43"/>
      <c r="N41" s="43"/>
    </row>
    <row r="42" spans="1:14" ht="15">
      <c r="A42" s="16">
        <v>34</v>
      </c>
      <c r="B42" s="17"/>
      <c r="C42" s="33"/>
      <c r="D42" s="18"/>
      <c r="E42" s="18"/>
      <c r="F42" s="18"/>
      <c r="G42" s="34">
        <f>SUM(D42:F42)</f>
        <v>0</v>
      </c>
      <c r="H42" s="35"/>
      <c r="I42" s="33"/>
      <c r="J42" s="33"/>
      <c r="K42" s="34">
        <f>SUM(H42:J42)</f>
        <v>0</v>
      </c>
      <c r="L42" s="36">
        <f>SUM(G42,K42)</f>
        <v>0</v>
      </c>
      <c r="M42" s="43"/>
      <c r="N42" s="43"/>
    </row>
    <row r="43" spans="1:14" ht="15">
      <c r="A43" s="31">
        <v>35</v>
      </c>
      <c r="B43" s="32"/>
      <c r="C43" s="33"/>
      <c r="D43" s="33"/>
      <c r="E43" s="33"/>
      <c r="F43" s="33"/>
      <c r="G43" s="34">
        <f>SUM(D43:F43)</f>
        <v>0</v>
      </c>
      <c r="H43" s="35"/>
      <c r="I43" s="33"/>
      <c r="J43" s="33"/>
      <c r="K43" s="34">
        <f>SUM(H43:J43)</f>
        <v>0</v>
      </c>
      <c r="L43" s="36">
        <f>SUM(G43,K43)</f>
        <v>0</v>
      </c>
      <c r="M43" s="43"/>
      <c r="N43" s="43"/>
    </row>
    <row r="44" spans="1:14" ht="15">
      <c r="A44" s="16">
        <v>36</v>
      </c>
      <c r="B44" s="17"/>
      <c r="C44" s="33"/>
      <c r="D44" s="18"/>
      <c r="E44" s="18"/>
      <c r="F44" s="18"/>
      <c r="G44" s="34">
        <f>SUM(D44:F44)</f>
        <v>0</v>
      </c>
      <c r="H44" s="35"/>
      <c r="I44" s="33"/>
      <c r="J44" s="33"/>
      <c r="K44" s="34">
        <f>SUM(H44:J44)</f>
        <v>0</v>
      </c>
      <c r="L44" s="36">
        <f>SUM(G44,K44)</f>
        <v>0</v>
      </c>
      <c r="M44" s="43"/>
      <c r="N44" s="43"/>
    </row>
    <row r="45" spans="1:14" ht="15">
      <c r="A45" s="31">
        <v>37</v>
      </c>
      <c r="B45" s="32"/>
      <c r="C45" s="33"/>
      <c r="D45" s="33"/>
      <c r="E45" s="33"/>
      <c r="F45" s="33"/>
      <c r="G45" s="34">
        <f>SUM(D45:F45)</f>
        <v>0</v>
      </c>
      <c r="H45" s="35"/>
      <c r="I45" s="33"/>
      <c r="J45" s="33"/>
      <c r="K45" s="34">
        <f>SUM(H45:J45)</f>
        <v>0</v>
      </c>
      <c r="L45" s="36">
        <f>SUM(G45,K45)</f>
        <v>0</v>
      </c>
      <c r="M45" s="43"/>
      <c r="N45" s="43"/>
    </row>
  </sheetData>
  <mergeCells count="16">
    <mergeCell ref="A3:A4"/>
    <mergeCell ref="B3:B4"/>
    <mergeCell ref="C3:C4"/>
    <mergeCell ref="D3:F3"/>
    <mergeCell ref="H3:J3"/>
    <mergeCell ref="L3:L4"/>
    <mergeCell ref="M3:M4"/>
    <mergeCell ref="N3:N4"/>
    <mergeCell ref="A7:A8"/>
    <mergeCell ref="B7:B8"/>
    <mergeCell ref="C7:C8"/>
    <mergeCell ref="D7:F7"/>
    <mergeCell ref="H7:J7"/>
    <mergeCell ref="L7:L8"/>
    <mergeCell ref="M7:M8"/>
    <mergeCell ref="N7:N8"/>
  </mergeCells>
  <hyperlinks>
    <hyperlink ref="M9" r:id="rId1" display="renato.schena@bluewin.ch"/>
    <hyperlink ref="M16" r:id="rId2" display="beat.jann@thyssenkrupp.com"/>
    <hyperlink ref="M13" r:id="rId3" display="stephan-hildebrand@bluewin.ch"/>
    <hyperlink ref="M10" r:id="rId4" display="aa.meile@bluewin.ch"/>
    <hyperlink ref="M14" r:id="rId5" display="erwin_br@gmx.ch"/>
    <hyperlink ref="M11" r:id="rId6" display="jsl@tellgams.ch"/>
    <hyperlink ref="M15" r:id="rId7" display="ms@rsnweb.ch"/>
    <hyperlink ref="M12" r:id="rId8" display="Jung.albert@bluewin.ch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Erika</cp:lastModifiedBy>
  <cp:lastPrinted>2012-08-12T08:34:09Z</cp:lastPrinted>
  <dcterms:created xsi:type="dcterms:W3CDTF">2012-05-25T21:48:42Z</dcterms:created>
  <dcterms:modified xsi:type="dcterms:W3CDTF">2012-08-12T08:34:51Z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